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-SG\PCP\Commande-publique\2025\UTI NY étanchéité Picampoix\Brouillons\Pièces techniques et financières\"/>
    </mc:Choice>
  </mc:AlternateContent>
  <xr:revisionPtr revIDLastSave="0" documentId="13_ncr:1_{E59F9C7E-4647-478C-B349-5D7121712119}" xr6:coauthVersionLast="47" xr6:coauthVersionMax="47" xr10:uidLastSave="{00000000-0000-0000-0000-000000000000}"/>
  <bookViews>
    <workbookView xWindow="-120" yWindow="-120" windowWidth="25440" windowHeight="15270" activeTab="3" xr2:uid="{1CC6F70D-B3E0-49AA-8783-D158D8AB0B65}"/>
  </bookViews>
  <sheets>
    <sheet name="VNF PICAM DQE TF C60M" sheetId="33" r:id="rId1"/>
    <sheet name="VNF PICAM DQE T01 DCH100M" sheetId="32" r:id="rId2"/>
    <sheet name="VNF PICAM DQE T02 MQECL21" sheetId="34" r:id="rId3"/>
    <sheet name="VNF PICAM DQE TO3" sheetId="35" r:id="rId4"/>
  </sheets>
  <externalReferences>
    <externalReference r:id="rId5"/>
    <externalReference r:id="rId6"/>
  </externalReferences>
  <definedNames>
    <definedName name="FAIBLE">[1]Feuil1!$C$588</definedName>
    <definedName name="FORT">[1]Feuil1!$C$587</definedName>
    <definedName name="_xlnm.Print_Titles" localSheetId="1">'VNF PICAM DQE T01 DCH100M'!$19:$19</definedName>
    <definedName name="_xlnm.Print_Titles" localSheetId="2">'VNF PICAM DQE T02 MQECL21'!$19:$19</definedName>
    <definedName name="_xlnm.Print_Titles" localSheetId="0">'VNF PICAM DQE TF C60M'!$16:$16</definedName>
    <definedName name="OK_QuandClic" localSheetId="1">[2]!OK_QuandClic</definedName>
    <definedName name="OK_QuandClic" localSheetId="2">[2]!OK_QuandClic</definedName>
    <definedName name="OK_QuandClic" localSheetId="0">[2]!OK_QuandClic</definedName>
    <definedName name="OK_QuandClic">[2]!OK_QuandClic</definedName>
    <definedName name="Ouverture" localSheetId="1">[2]!Ouverture</definedName>
    <definedName name="Ouverture" localSheetId="2">[2]!Ouverture</definedName>
    <definedName name="Ouverture" localSheetId="0">[2]!Ouverture</definedName>
    <definedName name="Ouverture">[2]!Ouverture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1" i="35" l="1"/>
  <c r="F42" i="35" s="1"/>
  <c r="A54" i="33" l="1"/>
  <c r="A55" i="33" s="1"/>
  <c r="A56" i="33" s="1"/>
  <c r="A57" i="33" s="1"/>
  <c r="A58" i="33" s="1"/>
  <c r="A59" i="33" s="1"/>
  <c r="A46" i="33"/>
  <c r="A47" i="33" s="1"/>
  <c r="A48" i="33" s="1"/>
  <c r="A49" i="33" s="1"/>
  <c r="A50" i="33" s="1"/>
  <c r="D25" i="34"/>
  <c r="A22" i="34"/>
  <c r="A23" i="34" s="1"/>
  <c r="A24" i="34" s="1"/>
  <c r="A25" i="34" s="1"/>
  <c r="A29" i="34" s="1"/>
  <c r="A30" i="34" l="1"/>
  <c r="A31" i="34" s="1"/>
  <c r="A32" i="34" s="1"/>
  <c r="A33" i="34" s="1"/>
  <c r="A34" i="34" s="1"/>
  <c r="A35" i="34" s="1"/>
  <c r="A36" i="34" s="1"/>
  <c r="A37" i="34" s="1"/>
  <c r="F41" i="34"/>
  <c r="F42" i="34" s="1"/>
  <c r="A84" i="33" l="1"/>
  <c r="A85" i="33" s="1"/>
  <c r="A86" i="33" s="1"/>
  <c r="D80" i="33"/>
  <c r="A77" i="33"/>
  <c r="A78" i="33" s="1"/>
  <c r="A79" i="33" s="1"/>
  <c r="A80" i="33" s="1"/>
  <c r="A63" i="33"/>
  <c r="A64" i="33" s="1"/>
  <c r="A65" i="33" s="1"/>
  <c r="A66" i="33" s="1"/>
  <c r="A67" i="33" s="1"/>
  <c r="A68" i="33" s="1"/>
  <c r="A69" i="33" s="1"/>
  <c r="A70" i="33" s="1"/>
  <c r="A71" i="33" s="1"/>
  <c r="A72" i="33" s="1"/>
  <c r="A73" i="33" s="1"/>
  <c r="D53" i="33"/>
  <c r="D55" i="33" s="1"/>
  <c r="D47" i="33"/>
  <c r="D42" i="33"/>
  <c r="A42" i="33"/>
  <c r="A36" i="33"/>
  <c r="A37" i="33" s="1"/>
  <c r="F99" i="33" l="1"/>
  <c r="F100" i="33" s="1"/>
  <c r="A22" i="32" l="1"/>
  <c r="A23" i="32" s="1"/>
  <c r="A24" i="32" s="1"/>
  <c r="A25" i="32" s="1"/>
  <c r="A26" i="32" s="1"/>
  <c r="A27" i="32" s="1"/>
  <c r="A28" i="32" s="1"/>
  <c r="A29" i="32" s="1"/>
  <c r="A30" i="32" s="1"/>
  <c r="A31" i="32" s="1"/>
  <c r="A32" i="32" s="1"/>
  <c r="F37" i="32" l="1"/>
  <c r="F38" i="32" s="1"/>
</calcChain>
</file>

<file path=xl/sharedStrings.xml><?xml version="1.0" encoding="utf-8"?>
<sst xmlns="http://schemas.openxmlformats.org/spreadsheetml/2006/main" count="313" uniqueCount="140">
  <si>
    <t>DEPARTEMENT DE  LA NIEVRE (58)</t>
  </si>
  <si>
    <t xml:space="preserve">VOIES NAVIGABLES DE FRANCE - DTCB - UTI NIVERNAIS YONNE </t>
  </si>
  <si>
    <t>1 chemin Jacques de Baerze - CS 36229 - 21000 DIJON</t>
  </si>
  <si>
    <r>
      <t>DOSSIER SOUMIS A LOI SUR L'EAU</t>
    </r>
    <r>
      <rPr>
        <b/>
        <sz val="12"/>
        <color rgb="FFFF0000"/>
        <rFont val="Arial"/>
        <family val="2"/>
      </rPr>
      <t xml:space="preserve"> </t>
    </r>
    <r>
      <rPr>
        <b/>
        <sz val="12"/>
        <color theme="5"/>
        <rFont val="Arial"/>
        <family val="2"/>
      </rPr>
      <t>(sans objet)</t>
    </r>
    <r>
      <rPr>
        <b/>
        <sz val="12"/>
        <color theme="8" tint="-0.499984740745262"/>
        <rFont val="Arial"/>
        <family val="2"/>
      </rPr>
      <t xml:space="preserve"> - ZNIEFF2 </t>
    </r>
    <r>
      <rPr>
        <b/>
        <sz val="12"/>
        <color theme="5"/>
        <rFont val="Arial"/>
        <family val="2"/>
      </rPr>
      <t>(oui)</t>
    </r>
    <r>
      <rPr>
        <b/>
        <sz val="12"/>
        <color theme="8" tint="-0.499984740745262"/>
        <rFont val="Arial"/>
        <family val="2"/>
      </rPr>
      <t xml:space="preserve"> - INCIDENCE FAUNE FLORE SHNA </t>
    </r>
    <r>
      <rPr>
        <b/>
        <sz val="12"/>
        <color theme="5"/>
        <rFont val="Arial"/>
        <family val="2"/>
      </rPr>
      <t>(sans objet)</t>
    </r>
    <r>
      <rPr>
        <b/>
        <sz val="12"/>
        <color theme="8" tint="-0.499984740745262"/>
        <rFont val="Arial"/>
        <family val="2"/>
      </rPr>
      <t xml:space="preserve"> - PARC REGIONAL DU MORVAN</t>
    </r>
  </si>
  <si>
    <r>
      <t>Etudes géotechniques G2 AVP</t>
    </r>
    <r>
      <rPr>
        <b/>
        <sz val="12"/>
        <color rgb="FFFF0000"/>
        <rFont val="Arial"/>
        <family val="2"/>
      </rPr>
      <t xml:space="preserve"> </t>
    </r>
    <r>
      <rPr>
        <b/>
        <sz val="12"/>
        <color rgb="FFC00000"/>
        <rFont val="Arial"/>
        <family val="2"/>
      </rPr>
      <t xml:space="preserve">(livrées) </t>
    </r>
    <r>
      <rPr>
        <b/>
        <sz val="12"/>
        <color theme="8" tint="-0.499984740745262"/>
        <rFont val="Arial"/>
        <family val="2"/>
      </rPr>
      <t>- G2 PRO</t>
    </r>
    <r>
      <rPr>
        <b/>
        <sz val="12"/>
        <color rgb="FFFF0000"/>
        <rFont val="Arial"/>
        <family val="2"/>
      </rPr>
      <t xml:space="preserve"> (non livrées) </t>
    </r>
    <r>
      <rPr>
        <b/>
        <sz val="12"/>
        <color theme="8" tint="-0.499984740745262"/>
        <rFont val="Arial"/>
        <family val="2"/>
      </rPr>
      <t xml:space="preserve">- UDAP58 </t>
    </r>
    <r>
      <rPr>
        <b/>
        <sz val="12"/>
        <color theme="5"/>
        <rFont val="Arial"/>
        <family val="2"/>
      </rPr>
      <t>(sans objet)</t>
    </r>
  </si>
  <si>
    <t xml:space="preserve">CANAL DU NIVERNAIS - SARDY LES EPIRY - REFECTION DE L'ETANCHEITE DU BIEF 21 VS A PICAMPOIX </t>
  </si>
  <si>
    <r>
      <rPr>
        <b/>
        <sz val="16"/>
        <color theme="5" tint="-0.499984740745262"/>
        <rFont val="Calibri"/>
        <family val="2"/>
        <scheme val="minor"/>
      </rPr>
      <t>LOT UNIQUE</t>
    </r>
    <r>
      <rPr>
        <b/>
        <sz val="16"/>
        <color theme="1" tint="0.34998626667073579"/>
        <rFont val="Calibri"/>
        <family val="2"/>
        <scheme val="minor"/>
      </rPr>
      <t xml:space="preserve"> : DEMOLITION - TERRASSEMENT - ETANCHEITE DEG - GENIE CIVIL BETON ARME - MACONNERIES - BETON PROJETE - FORAGES ET INJECTIONS</t>
    </r>
  </si>
  <si>
    <t xml:space="preserve">MARCHE DE BASE DE L'OFFRE DU CANDIDAT </t>
  </si>
  <si>
    <t>N° PRIX</t>
  </si>
  <si>
    <t>DESIGNATION</t>
  </si>
  <si>
    <t>UT</t>
  </si>
  <si>
    <t>Qté prévue</t>
  </si>
  <si>
    <t>Prix unitaires</t>
  </si>
  <si>
    <t>Montant HT</t>
  </si>
  <si>
    <t>GENERALITES - ETUDES - CONTROLES - ESSAIS - DOE</t>
  </si>
  <si>
    <t>ft</t>
  </si>
  <si>
    <t>j</t>
  </si>
  <si>
    <t>Panneau d'information de l'opération</t>
  </si>
  <si>
    <t>ut</t>
  </si>
  <si>
    <r>
      <t xml:space="preserve">Prise en compte des réseaux existants - Piquetage / traçage / repérage </t>
    </r>
    <r>
      <rPr>
        <sz val="14"/>
        <color rgb="FFFF0000"/>
        <rFont val="Calibri Light"/>
        <family val="2"/>
      </rPr>
      <t>(ENEDIS)</t>
    </r>
  </si>
  <si>
    <r>
      <t xml:space="preserve">Prise en compte des réseaux existants - Dégagement soigné des réseaux existants </t>
    </r>
    <r>
      <rPr>
        <sz val="14"/>
        <color rgb="FFFF0000"/>
        <rFont val="Calibri Light"/>
        <family val="2"/>
      </rPr>
      <t>(ENEDIS)</t>
    </r>
  </si>
  <si>
    <t>Plan d'assurance qualité (PAQ) - Contrôles internes et externes à la chaine de production</t>
  </si>
  <si>
    <t>Plan d'assurance environnement et de protection du milieu aquatique (PAE / PRE) - Elaboration et suivi</t>
  </si>
  <si>
    <t>Plan de gestion des déchets (PGED) - Elaboration et suivi</t>
  </si>
  <si>
    <t>Plan prévention sécurité protection de la santé (PPSPS) - VIC</t>
  </si>
  <si>
    <t xml:space="preserve">Etude géotechnique G3 </t>
  </si>
  <si>
    <r>
      <t xml:space="preserve">Etudes d'éxécution, d'organisation, de méthodes des ouvrages définitifs et provisoires </t>
    </r>
    <r>
      <rPr>
        <sz val="12"/>
        <color theme="1"/>
        <rFont val="Calibri Light"/>
        <family val="2"/>
      </rPr>
      <t>(planification, NC, plans exe., d'atelier et de chantier)</t>
    </r>
  </si>
  <si>
    <t>p.m.</t>
  </si>
  <si>
    <t xml:space="preserve">Epreuve de contrôles externes de portance de la PST et du matelas de substitution sous DEG au pénétromètre dynamique 
et au déflectomètre portable </t>
  </si>
  <si>
    <t>Dossier de récolement de l'ouvrage</t>
  </si>
  <si>
    <t>sous-total 100</t>
  </si>
  <si>
    <t>TRAVAUX PREPARATOIRES - BATARDEAUX - POMPAGE - DEGAGEMENT DES EMPRISES</t>
  </si>
  <si>
    <t>m2</t>
  </si>
  <si>
    <t>ml</t>
  </si>
  <si>
    <r>
      <t xml:space="preserve">Batardeau transversal entre 1,00 et 2,00 m de hauteur sur le bief </t>
    </r>
    <r>
      <rPr>
        <sz val="11"/>
        <color theme="1"/>
        <rFont val="Calibri Light"/>
        <family val="2"/>
      </rPr>
      <t>(amenée, mise en place, entretien, déplacement, repliement)</t>
    </r>
    <r>
      <rPr>
        <sz val="14"/>
        <color theme="1"/>
        <rFont val="Calibri Light"/>
        <family val="2"/>
      </rPr>
      <t xml:space="preserve"> - </t>
    </r>
    <r>
      <rPr>
        <b/>
        <u/>
        <sz val="14"/>
        <color theme="1"/>
        <rFont val="Calibri Light"/>
        <family val="2"/>
      </rPr>
      <t>1 PHASE</t>
    </r>
  </si>
  <si>
    <t>Pompage journalier débit &lt; 200 m3/h à l'intérieur du batardeau</t>
  </si>
  <si>
    <t>Pêche de sauvegarde par Fédération de Pêche</t>
  </si>
  <si>
    <t>sous-total 200</t>
  </si>
  <si>
    <t>DEMOLITION - TERRASSEMENTS - DEMONTAGE SOIGNE OUVRAGE EXISTANT</t>
  </si>
  <si>
    <t>Sciage préalable soigné de maçonnerie ou béton avant démolition pour délimitation (ép. =&lt; 30 cm)</t>
  </si>
  <si>
    <t>Démolition complète avec évacuation en décharge des parties bétonnées et maçonnées des parties en talus et plafond du bief (cuvette)</t>
  </si>
  <si>
    <t>Purge des sols des talus avec évacuation en décharge sur une épaisseur minimale de 0.30 m en vue de l'aménagement des futurs perrés</t>
  </si>
  <si>
    <t>sous-total 300</t>
  </si>
  <si>
    <t>REFECTION DU PLAFOND PAR RADIER BETON + DEG + PROTECTION BETON</t>
  </si>
  <si>
    <t>Fourniture et mise en œuvre d'une couche de forme en GNT 20/40 mm ou 20/60 mm sur une épaisseur minimale de 0.80 m compactée à q3</t>
  </si>
  <si>
    <t>Dalle radier en béton armé d'une épaisseur de 20 cm au mininum sur couche de forme, sous DEG, compris armatures HA et joints de dilatation sur dalle (joints waterstop)</t>
  </si>
  <si>
    <t>F. et pose d'un DEG complexe d'étanchéité qui comprend un géotextile inférieur anti-poinçonnement 700 g/m2 ASQUAL + une géomembrane étanche bitumineuse 4 mm ASQUAL + un second géotextile anti-poinçonnement supérieure 700 g/m2 ASQUAL</t>
  </si>
  <si>
    <t>Dalle de protection en béton fibré d'une épaisseur de 12 cm au mininum sur DEG, compris armatures HA et joints de dilatation sur dalle
 (joints waterstop)</t>
  </si>
  <si>
    <t xml:space="preserve">Dispositifs de raccordement sur ouvrages écluses existantes par goujonnage/raccord sur la structure existante des écluses </t>
  </si>
  <si>
    <t>Bêche d'ancrage transversale (poste valorisé uniquement si l'opération fait l'objet de tranches et tranches opts non affermies)</t>
  </si>
  <si>
    <t>sous-total 400</t>
  </si>
  <si>
    <t>REFECTION DES TALUS PAR RADIER BETON + DEG + PROTECTION BETON</t>
  </si>
  <si>
    <t>Fourniture et mise en œuvre d'une couche de forme en GNT 20/40 mm ou 20/60 mm sur une épaisseur minimale de 0.50 m compactée à q3</t>
  </si>
  <si>
    <t>Dalle de protection en béton fibré d'une épaisseur de 12 cm au miminum sur DEG, compris armatures HA et joints de dilatation sur dalle
 (joints waterstop)</t>
  </si>
  <si>
    <t>Bêche d'ancrage longitudinale y compris surface géomembrane supplémentaire</t>
  </si>
  <si>
    <t>sous-total 500</t>
  </si>
  <si>
    <t>REFECTION PARTIELLE DE LA DIGUE DE CONTRE HALAGE SUR 100 ML (altitude référence 212,50 après décapage)</t>
  </si>
  <si>
    <t>Décapage de terre végétale sur 10 cm  sur une bande de largeur 4,00 m avec mise en stock sur site</t>
  </si>
  <si>
    <t xml:space="preserve">Terrassement en déblais généraux  sur talus côté bief avec évacuation, jusqu'à la cote maxi de 211,20 m, compris talutage de sécurité </t>
  </si>
  <si>
    <t>m3</t>
  </si>
  <si>
    <r>
      <t xml:space="preserve">Terrassement en déblais en redans avec mise en dépôt sur place, jusqu'à la cote maxi de 208,00 m, compris talutage de sécurité
</t>
    </r>
    <r>
      <rPr>
        <sz val="11"/>
        <color theme="1"/>
        <rFont val="Calibri Light"/>
        <family val="2"/>
      </rPr>
      <t>(en partie courante de digue sur 4,00 m de largeur et à l'arrière du perré actuel sur une épaisseur moyenne de 1,00 m au-delà des déblais nécessaires à l'assise du DEG)</t>
    </r>
  </si>
  <si>
    <t>Chargement et évacuation dans un rayon de 10 km</t>
  </si>
  <si>
    <t>Démontage et évacuation du rideau de palplanche avec recépage éventuel, compris toutes sujétions</t>
  </si>
  <si>
    <t>Réglage, nivellement et compactage du fond de forme</t>
  </si>
  <si>
    <t xml:space="preserve">Géotextile, Géogrille de renforcement sur fond de forme à la base des remblais technique </t>
  </si>
  <si>
    <t>Remblais techniques 0/80 compactés non gélifs, en pied de talus depuis la côte maxi de 208,00 jusqu'à 211,20 pour substitution 
rampant sous perré du DEG</t>
  </si>
  <si>
    <t>Remblais techniques 0/80 compactés non gélifs, en digue depuis la côte de 208,00 jusqu'à 211,00 pour substitution partie courante inf.</t>
  </si>
  <si>
    <t>Blocs d'enrochements non gélifs, en rampant de digue, côté Bief, depuis la côte 211,20 jusqu'à 212,50 moy pour substitution talus supérieure</t>
  </si>
  <si>
    <t>Reprise partielle en réemploi de déblais mis en stock pour remblaiement partie supérieure chemin de roulement</t>
  </si>
  <si>
    <t>Reprise en réemploi de terre végétale stockée sur site pour remblaiement / reprofilage talus, accotements, fossés</t>
  </si>
  <si>
    <t>sous-total 600</t>
  </si>
  <si>
    <t>REFECTION PARTIELLE DES MACONNERIES DU PIEDROIT DU SAS DE L'ECLUSE 20 COTE CONTRE HALAGE</t>
  </si>
  <si>
    <t>Echafaudage vertical devant le piédroit</t>
  </si>
  <si>
    <t>Nettoyage de maçonneries à l'eau sous haute pression du piédroit</t>
  </si>
  <si>
    <t xml:space="preserve">Purges soignées ponctuelles des maçonneries dégradées ép. jusqu'à &lt; 30 cm avec évacuation </t>
  </si>
  <si>
    <t>Amenée, installation, repli de l'atelier de béton projeté et rejointoiement spécifique pour travaux en cours d'eau</t>
  </si>
  <si>
    <t>Projection par voie sèche de micro-béton à 385 kg/m3 mini de ciment PM ES fibré pour comblement des cavités, rejointoiement</t>
  </si>
  <si>
    <t xml:space="preserve">et finition de surface des maçonneries, compris fourniture et mise en place d'armatures en épingles de liaison HA 6/8 mm à raison de 4 à 6 ut/m2 </t>
  </si>
  <si>
    <t>compris fourniture et mise en place d'armatures en treillis soudés ST25C, 1 face, en accroche sur les épingles</t>
  </si>
  <si>
    <t>Nettoyage et évacuation des pertes de projection par voie sèche</t>
  </si>
  <si>
    <t xml:space="preserve">Rejointoiement manuel de maçonneries compris piquetage préalable </t>
  </si>
  <si>
    <t>Amenée, installation, repli de l'atelier de forages et injections de maçonneries pour travaux en cours d'eau</t>
  </si>
  <si>
    <t>Déplacement, mise en station de l'atelier de forage et d'injection par point d'injection (piédroit)</t>
  </si>
  <si>
    <t>PIEDROIT (zone 1/2 écluse côté aval - espacement 1,50 m en longueur, 1,00 m en hauteur, soit 3 forages en  travers, 20/1,50 =14*3 lignes = 42 ut)</t>
  </si>
  <si>
    <t>Forages destructifs verticaux ou inclinés, sans tubage à l'avancement, équipement des forages en tête uniquement par tube PVC (piédroit)
(hypothèse de forages à 1,50 ml  de profondeur en moyenne), scellement des tubes pour injection, diamètre de forage &lt; 100 mm, 
pour injection de coulis ou mortier</t>
  </si>
  <si>
    <t>Forages destructifs verticaux ou inclinés, avec tubage à l'avancement, équipement des forages par tubes à manchettes (piédroit)
(hypothèse de forages à 3,00 ml  de profondeur en moyenne), scellement du tube pour injection en tête, diamètre de forage &lt; 100 mm, 
pour injection de coulis ou mortier</t>
  </si>
  <si>
    <t>Forage destructif rebouché sans injection</t>
  </si>
  <si>
    <t>Fourniture de coulis d'injection (coulis de ciment + bentonite + adj éventuel), hypothèse 0,300 m3 par ml de forage</t>
  </si>
  <si>
    <t>Fourniture de mortier d'injection (coulis de ciment + bentonite + sable + adj), hypothèse 0,500 m3 par ml de forage</t>
  </si>
  <si>
    <t>Injection en tête par passes au mortier/coulis de ciment PM ES de comblement, compris suivi des paramètres volume / pression, compris rapports d'injection</t>
  </si>
  <si>
    <t>Injection en remontant par passes au mortier/coulis de ciment PM ES de comblement, compris suivi des paramètres volume / pression, compris rapports d'injection</t>
  </si>
  <si>
    <t>Réalisation d'un plot d'essai de convenance d'injection</t>
  </si>
  <si>
    <t>sous-total 700</t>
  </si>
  <si>
    <t>sous-total 900</t>
  </si>
  <si>
    <t>TRANCHEES DRAINANTES EN CHEMIN DE HALAGE (largeur 0,60 m - profondeur de 1,30 m / TN Fe fossé)</t>
  </si>
  <si>
    <t>Terrassement en déblais avec évacuation</t>
  </si>
  <si>
    <t>Cunette de support de drain en béton de propreté</t>
  </si>
  <si>
    <t>Lit de pose en matériaux drainants  non gélifs</t>
  </si>
  <si>
    <t>Enrobage et remblais en matériaux drainants 20/40 non gélifs</t>
  </si>
  <si>
    <t>Drain circulaire rigide PVC D160 mm CR8 enveloppé du géotextile</t>
  </si>
  <si>
    <t>Evacuation des drains PVC D160 mm par réseau collecteur  gravitaire PVC D160 mm vers l'aval</t>
  </si>
  <si>
    <t>Tête de sortie et de protection de drain PVC D160 mm (coulée en place ou préfabriquée) en béton</t>
  </si>
  <si>
    <t>Clapet anti-retour sur sortie de drain PVC D160 mm</t>
  </si>
  <si>
    <t>Regard de visite sur drains</t>
  </si>
  <si>
    <t>Evacuation des drains PVC D160 mm par pompe de relevage vers l'aval</t>
  </si>
  <si>
    <t>Evacuation des drains PVC D160 mm par puit d'infiltration D1200</t>
  </si>
  <si>
    <t>Têtes de pont pour traversée de route</t>
  </si>
  <si>
    <t>Traversée de route pour réseau de drainage compris toutes sujétions (zone enrobé et/ou enduits bitumineux)</t>
  </si>
  <si>
    <t xml:space="preserve">Mise en décharge de matériaux bitumineux contenant des HAP </t>
  </si>
  <si>
    <t>T.V.A. (20,00 %)</t>
  </si>
  <si>
    <t>TOTAL T.T.C. (€)</t>
  </si>
  <si>
    <r>
      <rPr>
        <b/>
        <sz val="18"/>
        <rFont val="Calibri"/>
        <family val="2"/>
        <scheme val="minor"/>
      </rPr>
      <t>PHASE DCE</t>
    </r>
    <r>
      <rPr>
        <b/>
        <sz val="18"/>
        <color theme="5"/>
        <rFont val="Calibri"/>
        <family val="2"/>
        <scheme val="minor"/>
      </rPr>
      <t xml:space="preserve"> - DETAIL QUANTITATIF ESTIMATIF guide (DQE guide) -</t>
    </r>
    <r>
      <rPr>
        <b/>
        <sz val="18"/>
        <color rgb="FFFF0000"/>
        <rFont val="Calibri"/>
        <family val="2"/>
        <scheme val="minor"/>
      </rPr>
      <t xml:space="preserve"> BASE</t>
    </r>
    <r>
      <rPr>
        <b/>
        <sz val="18"/>
        <color theme="5"/>
        <rFont val="Calibri"/>
        <family val="2"/>
        <scheme val="minor"/>
      </rPr>
      <t xml:space="preserve"> </t>
    </r>
    <r>
      <rPr>
        <b/>
        <sz val="18"/>
        <color rgb="FFFF0000"/>
        <rFont val="Calibri"/>
        <family val="2"/>
        <scheme val="minor"/>
      </rPr>
      <t xml:space="preserve">- </t>
    </r>
    <r>
      <rPr>
        <b/>
        <sz val="18"/>
        <rFont val="Calibri"/>
        <family val="2"/>
        <scheme val="minor"/>
      </rPr>
      <t>TRANCHE OPTIONNELLE N°1</t>
    </r>
  </si>
  <si>
    <r>
      <rPr>
        <u/>
        <sz val="16"/>
        <color rgb="FFC00000"/>
        <rFont val="Calibri"/>
        <family val="2"/>
        <scheme val="minor"/>
      </rPr>
      <t>ZONE5</t>
    </r>
    <r>
      <rPr>
        <sz val="16"/>
        <color rgb="FFFF0000"/>
        <rFont val="Calibri"/>
        <family val="2"/>
        <scheme val="minor"/>
      </rPr>
      <t xml:space="preserve"> : </t>
    </r>
    <r>
      <rPr>
        <sz val="16"/>
        <color theme="1"/>
        <rFont val="Calibri"/>
        <family val="2"/>
        <scheme val="minor"/>
      </rPr>
      <t>ZONE ECLUSE N°20 A</t>
    </r>
    <r>
      <rPr>
        <sz val="16"/>
        <color rgb="FFFF0000"/>
        <rFont val="Calibri"/>
        <family val="2"/>
        <scheme val="minor"/>
      </rPr>
      <t xml:space="preserve"> + </t>
    </r>
    <r>
      <rPr>
        <u/>
        <sz val="20"/>
        <color rgb="FFFF0000"/>
        <rFont val="Calibri"/>
        <family val="2"/>
        <scheme val="minor"/>
      </rPr>
      <t>100ML</t>
    </r>
    <r>
      <rPr>
        <sz val="16"/>
        <color rgb="FFFF0000"/>
        <rFont val="Calibri"/>
        <family val="2"/>
        <scheme val="minor"/>
      </rPr>
      <t xml:space="preserve"> </t>
    </r>
    <r>
      <rPr>
        <sz val="16"/>
        <rFont val="Calibri"/>
        <family val="2"/>
        <scheme val="minor"/>
      </rPr>
      <t>A</t>
    </r>
    <r>
      <rPr>
        <sz val="16"/>
        <color rgb="FFFF0000"/>
        <rFont val="Calibri"/>
        <family val="2"/>
        <scheme val="minor"/>
      </rPr>
      <t xml:space="preserve"> </t>
    </r>
    <r>
      <rPr>
        <sz val="20"/>
        <color rgb="FFFF0000"/>
        <rFont val="Calibri"/>
        <family val="2"/>
        <scheme val="minor"/>
      </rPr>
      <t xml:space="preserve">+ </t>
    </r>
    <r>
      <rPr>
        <u/>
        <sz val="20"/>
        <color rgb="FFFF0000"/>
        <rFont val="Calibri"/>
        <family val="2"/>
        <scheme val="minor"/>
      </rPr>
      <t xml:space="preserve">200ML </t>
    </r>
    <r>
      <rPr>
        <sz val="16"/>
        <color theme="1"/>
        <rFont val="Calibri"/>
        <family val="2"/>
        <scheme val="minor"/>
      </rPr>
      <t>AVAL ECLUSE 20</t>
    </r>
    <r>
      <rPr>
        <sz val="16"/>
        <color rgb="FFFF0000"/>
        <rFont val="Calibri"/>
        <family val="2"/>
        <scheme val="minor"/>
      </rPr>
      <t xml:space="preserve"> </t>
    </r>
    <r>
      <rPr>
        <sz val="16"/>
        <color theme="1"/>
        <rFont val="Calibri"/>
        <family val="2"/>
        <scheme val="minor"/>
      </rPr>
      <t>POUR SUITE REFECTION DE LA DIGUE DE CONTRE HALAGE</t>
    </r>
    <r>
      <rPr>
        <sz val="16"/>
        <color rgb="FFFF0000"/>
        <rFont val="Calibri"/>
        <family val="2"/>
        <scheme val="minor"/>
      </rPr>
      <t xml:space="preserve"> </t>
    </r>
    <r>
      <rPr>
        <sz val="14"/>
        <color rgb="FFC00000"/>
        <rFont val="Calibri"/>
        <family val="2"/>
        <scheme val="minor"/>
      </rPr>
      <t>(marché de base)</t>
    </r>
  </si>
  <si>
    <t xml:space="preserve">TOTAL H.T. (€) </t>
  </si>
  <si>
    <r>
      <rPr>
        <b/>
        <sz val="18"/>
        <rFont val="Calibri"/>
        <family val="2"/>
        <scheme val="minor"/>
      </rPr>
      <t>PHASE DCE</t>
    </r>
    <r>
      <rPr>
        <b/>
        <sz val="18"/>
        <color theme="5"/>
        <rFont val="Calibri"/>
        <family val="2"/>
        <scheme val="minor"/>
      </rPr>
      <t xml:space="preserve"> - DETAIL QUANTITATIF ESTIMATIF guide (DQE guide) -</t>
    </r>
    <r>
      <rPr>
        <b/>
        <sz val="18"/>
        <color rgb="FFFF0000"/>
        <rFont val="Calibri"/>
        <family val="2"/>
        <scheme val="minor"/>
      </rPr>
      <t xml:space="preserve"> BASE</t>
    </r>
    <r>
      <rPr>
        <b/>
        <sz val="18"/>
        <color theme="5"/>
        <rFont val="Calibri"/>
        <family val="2"/>
        <scheme val="minor"/>
      </rPr>
      <t xml:space="preserve"> </t>
    </r>
    <r>
      <rPr>
        <b/>
        <sz val="18"/>
        <color rgb="FFFF0000"/>
        <rFont val="Calibri"/>
        <family val="2"/>
        <scheme val="minor"/>
      </rPr>
      <t xml:space="preserve">- </t>
    </r>
    <r>
      <rPr>
        <b/>
        <sz val="18"/>
        <rFont val="Calibri"/>
        <family val="2"/>
        <scheme val="minor"/>
      </rPr>
      <t>TRANCHE OPTIONNELLE N°2</t>
    </r>
  </si>
  <si>
    <r>
      <rPr>
        <u/>
        <sz val="16"/>
        <color rgb="FFC00000"/>
        <rFont val="Calibri"/>
        <family val="2"/>
        <scheme val="minor"/>
      </rPr>
      <t>ZONE6</t>
    </r>
    <r>
      <rPr>
        <sz val="16"/>
        <color rgb="FFFF0000"/>
        <rFont val="Calibri"/>
        <family val="2"/>
        <scheme val="minor"/>
      </rPr>
      <t xml:space="preserve"> : </t>
    </r>
    <r>
      <rPr>
        <sz val="16"/>
        <color theme="1"/>
        <rFont val="Calibri"/>
        <family val="2"/>
        <scheme val="minor"/>
      </rPr>
      <t>ZONE ECLUSE N°20 A</t>
    </r>
    <r>
      <rPr>
        <sz val="16"/>
        <color rgb="FFFF0000"/>
        <rFont val="Calibri"/>
        <family val="2"/>
        <scheme val="minor"/>
      </rPr>
      <t xml:space="preserve"> + </t>
    </r>
    <r>
      <rPr>
        <u/>
        <sz val="20"/>
        <color rgb="FFFF0000"/>
        <rFont val="Calibri"/>
        <family val="2"/>
        <scheme val="minor"/>
      </rPr>
      <t>200ML</t>
    </r>
    <r>
      <rPr>
        <sz val="16"/>
        <color rgb="FFFF0000"/>
        <rFont val="Calibri"/>
        <family val="2"/>
        <scheme val="minor"/>
      </rPr>
      <t xml:space="preserve"> </t>
    </r>
    <r>
      <rPr>
        <sz val="16"/>
        <rFont val="Calibri"/>
        <family val="2"/>
        <scheme val="minor"/>
      </rPr>
      <t>A</t>
    </r>
    <r>
      <rPr>
        <sz val="16"/>
        <color rgb="FFFF0000"/>
        <rFont val="Calibri"/>
        <family val="2"/>
        <scheme val="minor"/>
      </rPr>
      <t xml:space="preserve"> </t>
    </r>
    <r>
      <rPr>
        <sz val="20"/>
        <color rgb="FFFF0000"/>
        <rFont val="Calibri"/>
        <family val="2"/>
        <scheme val="minor"/>
      </rPr>
      <t xml:space="preserve">+ </t>
    </r>
    <r>
      <rPr>
        <u/>
        <sz val="20"/>
        <color rgb="FFFF0000"/>
        <rFont val="Calibri"/>
        <family val="2"/>
        <scheme val="minor"/>
      </rPr>
      <t xml:space="preserve">285ML </t>
    </r>
    <r>
      <rPr>
        <sz val="16"/>
        <color theme="1"/>
        <rFont val="Calibri"/>
        <family val="2"/>
        <scheme val="minor"/>
      </rPr>
      <t>AVAL ECLUSE 20</t>
    </r>
    <r>
      <rPr>
        <sz val="16"/>
        <color rgb="FFFF0000"/>
        <rFont val="Calibri"/>
        <family val="2"/>
        <scheme val="minor"/>
      </rPr>
      <t xml:space="preserve"> </t>
    </r>
    <r>
      <rPr>
        <sz val="16"/>
        <color theme="1"/>
        <rFont val="Calibri"/>
        <family val="2"/>
        <scheme val="minor"/>
      </rPr>
      <t>POUR REFECTION MUR DE QUAI ET PERRE EN HALAGE</t>
    </r>
    <r>
      <rPr>
        <sz val="16"/>
        <color rgb="FFFF0000"/>
        <rFont val="Calibri"/>
        <family val="2"/>
        <scheme val="minor"/>
      </rPr>
      <t xml:space="preserve"> </t>
    </r>
    <r>
      <rPr>
        <sz val="14"/>
        <color rgb="FFC00000"/>
        <rFont val="Calibri"/>
        <family val="2"/>
        <scheme val="minor"/>
      </rPr>
      <t>(marché de base)</t>
    </r>
  </si>
  <si>
    <t>REFECTION DU MUR DE SOUTEMENT QUAI ET DU PERRE EN MACONNERIE DU CHEMIN DE HALAGE</t>
  </si>
  <si>
    <t>Echafaudage vertical devant les piédroits des appuis en rivière</t>
  </si>
  <si>
    <t>Nettoyage des maçonneries à l'eau sous haute pression des piédroits et perrés des maçonneries en rivière</t>
  </si>
  <si>
    <t xml:space="preserve">et finition de surface des maçonneries en élévations verticales ou inclinées en rivière, compris armatures en épingles de liaison HA 6/8 mm  </t>
  </si>
  <si>
    <t>à raison de 4 à 6 ut/m2, compris armatures en treillis soudés ST25C, 1 face, en accroche sur les épingles</t>
  </si>
  <si>
    <t xml:space="preserve">Rejointoiement de maçonneries compris piquetage préalable </t>
  </si>
  <si>
    <t>Redan de protection de pied de culée en aquabéton armé coffré</t>
  </si>
  <si>
    <t>Réfection des barbacanes de surfaces existantes</t>
  </si>
  <si>
    <t>Création de barbacanes à travers le mur</t>
  </si>
  <si>
    <t>Création de tranchée drainante au droit et à l'arrière du mur</t>
  </si>
  <si>
    <t>Création d'un caniveau CC1 avaloir de surface de chaussée à l'arrière du mur</t>
  </si>
  <si>
    <t>Raccord de chaussée</t>
  </si>
  <si>
    <t>Regard avaloir de chaussée et de drainage de tranchée</t>
  </si>
  <si>
    <t>Exutoire d'évacuation du regard avaloir dans le bief</t>
  </si>
  <si>
    <t>sous-total 800</t>
  </si>
  <si>
    <r>
      <t>Etudes géotechniques G2 AVP</t>
    </r>
    <r>
      <rPr>
        <b/>
        <sz val="12"/>
        <color rgb="FFFF0000"/>
        <rFont val="Arial"/>
        <family val="2"/>
      </rPr>
      <t xml:space="preserve"> </t>
    </r>
    <r>
      <rPr>
        <b/>
        <sz val="12"/>
        <color rgb="FFC00000"/>
        <rFont val="Arial"/>
        <family val="2"/>
      </rPr>
      <t xml:space="preserve">(livrées) </t>
    </r>
    <r>
      <rPr>
        <b/>
        <sz val="12"/>
        <color theme="8" tint="-0.499984740745262"/>
        <rFont val="Arial"/>
        <family val="2"/>
      </rPr>
      <t>- G2 PRO</t>
    </r>
    <r>
      <rPr>
        <b/>
        <sz val="12"/>
        <color rgb="FFFF0000"/>
        <rFont val="Arial"/>
        <family val="2"/>
      </rPr>
      <t xml:space="preserve"> (non livrées) </t>
    </r>
  </si>
  <si>
    <r>
      <rPr>
        <b/>
        <sz val="18"/>
        <rFont val="Calibri"/>
        <family val="2"/>
        <scheme val="minor"/>
      </rPr>
      <t>PHASE DCE</t>
    </r>
    <r>
      <rPr>
        <b/>
        <sz val="18"/>
        <color theme="5"/>
        <rFont val="Calibri"/>
        <family val="2"/>
        <scheme val="minor"/>
      </rPr>
      <t xml:space="preserve"> - DETAIL QUANTITATIF ESTIMATIF guide (DQE guide) -</t>
    </r>
    <r>
      <rPr>
        <b/>
        <sz val="18"/>
        <color rgb="FFFF0000"/>
        <rFont val="Calibri"/>
        <family val="2"/>
        <scheme val="minor"/>
      </rPr>
      <t xml:space="preserve"> BASE</t>
    </r>
    <r>
      <rPr>
        <b/>
        <sz val="18"/>
        <color theme="5"/>
        <rFont val="Calibri"/>
        <family val="2"/>
        <scheme val="minor"/>
      </rPr>
      <t xml:space="preserve"> </t>
    </r>
    <r>
      <rPr>
        <b/>
        <sz val="18"/>
        <color rgb="FFFF0000"/>
        <rFont val="Calibri"/>
        <family val="2"/>
        <scheme val="minor"/>
      </rPr>
      <t xml:space="preserve">- </t>
    </r>
    <r>
      <rPr>
        <b/>
        <sz val="18"/>
        <rFont val="Calibri"/>
        <family val="2"/>
        <scheme val="minor"/>
      </rPr>
      <t>TRANCHE FERME</t>
    </r>
  </si>
  <si>
    <t>Installation, repliement de chantier avec locaux, clôture de chantier, signalisation</t>
  </si>
  <si>
    <t>Constat d'huissier avant et après travaux</t>
  </si>
  <si>
    <t>Contrôle externe à l'entreprise</t>
  </si>
  <si>
    <r>
      <t xml:space="preserve">Fourniture et mise en œuvre de buse pour dérivation provisoire du cours d'eau D1200mm </t>
    </r>
    <r>
      <rPr>
        <sz val="11"/>
        <color theme="1"/>
        <rFont val="Calibri Light"/>
        <family val="2"/>
      </rPr>
      <t>(amenée, mise en place, entretien, déplacement, repliement)</t>
    </r>
  </si>
  <si>
    <r>
      <rPr>
        <b/>
        <sz val="18"/>
        <rFont val="Calibri"/>
        <family val="2"/>
        <scheme val="minor"/>
      </rPr>
      <t>PHASE DCE</t>
    </r>
    <r>
      <rPr>
        <b/>
        <sz val="18"/>
        <color theme="5"/>
        <rFont val="Calibri"/>
        <family val="2"/>
        <scheme val="minor"/>
      </rPr>
      <t xml:space="preserve"> - DETAIL QUANTITATIF ESTIMATIF guide (DQE guide) -</t>
    </r>
    <r>
      <rPr>
        <b/>
        <sz val="18"/>
        <color rgb="FFFF0000"/>
        <rFont val="Calibri"/>
        <family val="2"/>
        <scheme val="minor"/>
      </rPr>
      <t xml:space="preserve"> BASE</t>
    </r>
    <r>
      <rPr>
        <b/>
        <sz val="18"/>
        <color theme="5"/>
        <rFont val="Calibri"/>
        <family val="2"/>
        <scheme val="minor"/>
      </rPr>
      <t xml:space="preserve"> </t>
    </r>
    <r>
      <rPr>
        <b/>
        <sz val="18"/>
        <color rgb="FFFF0000"/>
        <rFont val="Calibri"/>
        <family val="2"/>
        <scheme val="minor"/>
      </rPr>
      <t xml:space="preserve">- </t>
    </r>
    <r>
      <rPr>
        <b/>
        <sz val="18"/>
        <rFont val="Calibri"/>
        <family val="2"/>
        <scheme val="minor"/>
      </rPr>
      <t>TRANCHE OPTIONNELLE N°3</t>
    </r>
  </si>
  <si>
    <r>
      <t xml:space="preserve"> </t>
    </r>
    <r>
      <rPr>
        <sz val="16"/>
        <rFont val="Calibri"/>
        <family val="2"/>
        <scheme val="minor"/>
      </rPr>
      <t>Tranchée drainante</t>
    </r>
    <r>
      <rPr>
        <sz val="16"/>
        <color theme="1"/>
        <rFont val="Calibri"/>
        <family val="2"/>
        <scheme val="minor"/>
      </rPr>
      <t xml:space="preserve"> en halage</t>
    </r>
  </si>
  <si>
    <t xml:space="preserve">sous-total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</si>
</sst>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d\-mmm\-yy"/>
    <numFmt numFmtId="165" formatCode="#,##0.00_ ;\-#,##0.00\ "/>
    <numFmt numFmtId="166" formatCode="#,##0.000"/>
    <numFmt numFmtId="167" formatCode="0.000"/>
  </numFmts>
  <fonts count="6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16"/>
      <color theme="8" tint="-0.499984740745262"/>
      <name val="Calibri"/>
      <family val="2"/>
      <scheme val="minor"/>
    </font>
    <font>
      <b/>
      <sz val="20"/>
      <name val="Calibri"/>
      <family val="2"/>
      <scheme val="minor"/>
    </font>
    <font>
      <sz val="11"/>
      <name val="Arial"/>
      <family val="2"/>
    </font>
    <font>
      <sz val="16"/>
      <name val="Calibri"/>
      <family val="2"/>
      <scheme val="minor"/>
    </font>
    <font>
      <b/>
      <sz val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i/>
      <sz val="10"/>
      <name val="Comic Sans MS"/>
      <family val="4"/>
    </font>
    <font>
      <b/>
      <i/>
      <sz val="14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6"/>
      <color rgb="FF000000"/>
      <name val="Arial Gras"/>
    </font>
    <font>
      <sz val="16"/>
      <name val="Arial"/>
      <family val="2"/>
    </font>
    <font>
      <b/>
      <sz val="14"/>
      <name val="Calibri"/>
      <family val="2"/>
    </font>
    <font>
      <sz val="14"/>
      <color theme="1"/>
      <name val="Calibri Light"/>
      <family val="2"/>
    </font>
    <font>
      <sz val="14"/>
      <name val="Calibri"/>
      <family val="2"/>
    </font>
    <font>
      <sz val="14"/>
      <color theme="8" tint="-0.249977111117893"/>
      <name val="Calibri"/>
      <family val="2"/>
    </font>
    <font>
      <b/>
      <sz val="14"/>
      <color theme="3"/>
      <name val="Calibri"/>
      <family val="2"/>
    </font>
    <font>
      <sz val="14"/>
      <color rgb="FF000000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8" tint="-0.249977111117893"/>
      <name val="Calibri"/>
      <family val="2"/>
      <scheme val="minor"/>
    </font>
    <font>
      <sz val="10"/>
      <color theme="1"/>
      <name val="Arial"/>
      <family val="2"/>
    </font>
    <font>
      <b/>
      <i/>
      <sz val="10"/>
      <name val="Arial"/>
      <family val="2"/>
    </font>
    <font>
      <b/>
      <sz val="16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8"/>
      <name val="Calibri"/>
      <family val="2"/>
      <scheme val="minor"/>
    </font>
    <font>
      <sz val="11"/>
      <color theme="1"/>
      <name val="Arial"/>
      <family val="2"/>
    </font>
    <font>
      <b/>
      <sz val="18"/>
      <color theme="5"/>
      <name val="Calibri"/>
      <family val="2"/>
      <scheme val="minor"/>
    </font>
    <font>
      <b/>
      <u/>
      <sz val="26"/>
      <color rgb="FFFF0000"/>
      <name val="Calibri"/>
      <family val="2"/>
      <scheme val="minor"/>
    </font>
    <font>
      <b/>
      <i/>
      <sz val="16"/>
      <color rgb="FFFF0000"/>
      <name val="Arial"/>
      <family val="2"/>
    </font>
    <font>
      <b/>
      <i/>
      <sz val="14"/>
      <color rgb="FFFF0000"/>
      <name val="Calibri"/>
      <family val="2"/>
      <scheme val="minor"/>
    </font>
    <font>
      <sz val="12"/>
      <color theme="1"/>
      <name val="Calibri Light"/>
      <family val="2"/>
    </font>
    <font>
      <i/>
      <sz val="14"/>
      <color rgb="FF0070C0"/>
      <name val="Calibri"/>
      <family val="2"/>
    </font>
    <font>
      <sz val="14"/>
      <name val="Calibri Light"/>
      <family val="2"/>
    </font>
    <font>
      <sz val="14"/>
      <color rgb="FFC00000"/>
      <name val="Calibri"/>
      <family val="2"/>
    </font>
    <font>
      <b/>
      <sz val="14"/>
      <color rgb="FFC00000"/>
      <name val="Calibri"/>
      <family val="2"/>
    </font>
    <font>
      <b/>
      <sz val="20"/>
      <color theme="1" tint="0.14999847407452621"/>
      <name val="Calibri"/>
      <family val="2"/>
      <scheme val="minor"/>
    </font>
    <font>
      <b/>
      <sz val="16"/>
      <color theme="1" tint="0.34998626667073579"/>
      <name val="Calibri"/>
      <family val="2"/>
      <scheme val="minor"/>
    </font>
    <font>
      <sz val="14"/>
      <color rgb="FFC00000"/>
      <name val="Calibri"/>
      <family val="2"/>
      <scheme val="minor"/>
    </font>
    <font>
      <sz val="11"/>
      <color theme="1"/>
      <name val="Calibri Light"/>
      <family val="2"/>
    </font>
    <font>
      <sz val="14"/>
      <color rgb="FFC00000"/>
      <name val="Calibri Light"/>
      <family val="2"/>
    </font>
    <font>
      <sz val="10"/>
      <color rgb="FF000000"/>
      <name val="Arial1"/>
    </font>
    <font>
      <sz val="14"/>
      <color rgb="FFFF0000"/>
      <name val="Calibri Light"/>
      <family val="2"/>
    </font>
    <font>
      <i/>
      <sz val="14"/>
      <color theme="8" tint="-0.249977111117893"/>
      <name val="Calibri"/>
      <family val="2"/>
    </font>
    <font>
      <b/>
      <sz val="18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name val="Arial"/>
      <family val="2"/>
    </font>
    <font>
      <b/>
      <u/>
      <sz val="14"/>
      <color theme="1"/>
      <name val="Calibri Light"/>
      <family val="2"/>
    </font>
    <font>
      <b/>
      <sz val="16"/>
      <color theme="5" tint="-0.499984740745262"/>
      <name val="Calibri"/>
      <family val="2"/>
      <scheme val="minor"/>
    </font>
    <font>
      <b/>
      <sz val="14"/>
      <color theme="5" tint="-0.499984740745262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4"/>
      <color rgb="FFC00000"/>
      <name val="Calibri"/>
      <family val="2"/>
      <scheme val="minor"/>
    </font>
    <font>
      <b/>
      <i/>
      <sz val="16"/>
      <color rgb="FFC00000"/>
      <name val="Calibri"/>
      <family val="2"/>
      <scheme val="minor"/>
    </font>
    <font>
      <b/>
      <sz val="12"/>
      <color theme="8" tint="-0.499984740745262"/>
      <name val="Arial"/>
      <family val="2"/>
    </font>
    <font>
      <b/>
      <sz val="12"/>
      <color rgb="FFFF0000"/>
      <name val="Arial"/>
      <family val="2"/>
    </font>
    <font>
      <b/>
      <sz val="12"/>
      <color theme="5"/>
      <name val="Arial"/>
      <family val="2"/>
    </font>
    <font>
      <b/>
      <sz val="12"/>
      <color rgb="FFC00000"/>
      <name val="Arial"/>
      <family val="2"/>
    </font>
    <font>
      <sz val="16"/>
      <color rgb="FFFF0000"/>
      <name val="Calibri"/>
      <family val="2"/>
      <scheme val="minor"/>
    </font>
    <font>
      <u/>
      <sz val="20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u/>
      <sz val="16"/>
      <color rgb="FFC00000"/>
      <name val="Calibri"/>
      <family val="2"/>
      <scheme val="minor"/>
    </font>
    <font>
      <i/>
      <sz val="12"/>
      <color theme="5" tint="-0.499984740745262"/>
      <name val="Calibri Light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6E6FF"/>
        <bgColor rgb="FFE6E6FF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1" fillId="0" borderId="0"/>
    <xf numFmtId="44" fontId="2" fillId="0" borderId="0" applyFont="0" applyFill="0" applyBorder="0" applyAlignment="0" applyProtection="0"/>
    <xf numFmtId="0" fontId="1" fillId="0" borderId="0"/>
    <xf numFmtId="0" fontId="26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2" fillId="0" borderId="0"/>
    <xf numFmtId="0" fontId="1" fillId="0" borderId="0"/>
    <xf numFmtId="9" fontId="26" fillId="0" borderId="0" applyFont="0" applyFill="0" applyBorder="0" applyAlignment="0" applyProtection="0"/>
    <xf numFmtId="0" fontId="47" fillId="0" borderId="0"/>
  </cellStyleXfs>
  <cellXfs count="142">
    <xf numFmtId="0" fontId="0" fillId="0" borderId="0" xfId="0"/>
    <xf numFmtId="0" fontId="3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8" fillId="2" borderId="4" xfId="1" applyFont="1" applyFill="1" applyBorder="1" applyAlignment="1">
      <alignment vertical="center"/>
    </xf>
    <xf numFmtId="0" fontId="2" fillId="2" borderId="0" xfId="1" applyFill="1" applyAlignment="1">
      <alignment vertical="center"/>
    </xf>
    <xf numFmtId="3" fontId="9" fillId="2" borderId="0" xfId="1" applyNumberFormat="1" applyFont="1" applyFill="1" applyAlignment="1">
      <alignment horizontal="right" vertical="center"/>
    </xf>
    <xf numFmtId="4" fontId="10" fillId="2" borderId="0" xfId="1" applyNumberFormat="1" applyFont="1" applyFill="1" applyAlignment="1">
      <alignment vertical="center"/>
    </xf>
    <xf numFmtId="0" fontId="2" fillId="2" borderId="5" xfId="1" applyFill="1" applyBorder="1" applyAlignment="1">
      <alignment vertical="center"/>
    </xf>
    <xf numFmtId="0" fontId="2" fillId="0" borderId="0" xfId="1" applyAlignment="1">
      <alignment vertical="center"/>
    </xf>
    <xf numFmtId="0" fontId="11" fillId="2" borderId="9" xfId="2" applyFont="1" applyFill="1" applyBorder="1" applyAlignment="1">
      <alignment vertical="center"/>
    </xf>
    <xf numFmtId="0" fontId="3" fillId="2" borderId="0" xfId="1" applyFont="1" applyFill="1" applyAlignment="1">
      <alignment horizontal="right" vertical="center"/>
    </xf>
    <xf numFmtId="164" fontId="12" fillId="2" borderId="0" xfId="1" applyNumberFormat="1" applyFont="1" applyFill="1" applyAlignment="1">
      <alignment vertical="center"/>
    </xf>
    <xf numFmtId="0" fontId="2" fillId="2" borderId="10" xfId="1" applyFill="1" applyBorder="1" applyAlignment="1">
      <alignment vertical="center"/>
    </xf>
    <xf numFmtId="2" fontId="13" fillId="2" borderId="14" xfId="1" applyNumberFormat="1" applyFont="1" applyFill="1" applyBorder="1" applyAlignment="1">
      <alignment horizontal="center" vertical="center"/>
    </xf>
    <xf numFmtId="2" fontId="13" fillId="2" borderId="15" xfId="1" applyNumberFormat="1" applyFont="1" applyFill="1" applyBorder="1" applyAlignment="1">
      <alignment horizontal="center" vertical="center"/>
    </xf>
    <xf numFmtId="0" fontId="14" fillId="4" borderId="16" xfId="1" applyFont="1" applyFill="1" applyBorder="1" applyAlignment="1">
      <alignment horizontal="center" vertical="center" wrapText="1"/>
    </xf>
    <xf numFmtId="0" fontId="14" fillId="4" borderId="16" xfId="1" applyFont="1" applyFill="1" applyBorder="1" applyAlignment="1">
      <alignment horizontal="left" vertical="center" wrapText="1"/>
    </xf>
    <xf numFmtId="0" fontId="15" fillId="4" borderId="16" xfId="1" applyFont="1" applyFill="1" applyBorder="1" applyAlignment="1">
      <alignment horizontal="left" vertical="center" wrapText="1"/>
    </xf>
    <xf numFmtId="0" fontId="16" fillId="0" borderId="0" xfId="1" applyFont="1" applyAlignment="1">
      <alignment vertical="center"/>
    </xf>
    <xf numFmtId="0" fontId="17" fillId="0" borderId="17" xfId="1" applyFont="1" applyBorder="1" applyAlignment="1">
      <alignment horizontal="center" vertical="center"/>
    </xf>
    <xf numFmtId="2" fontId="18" fillId="0" borderId="18" xfId="3" applyNumberFormat="1" applyFont="1" applyBorder="1" applyAlignment="1">
      <alignment horizontal="left" vertical="center"/>
    </xf>
    <xf numFmtId="0" fontId="19" fillId="0" borderId="18" xfId="1" applyFont="1" applyBorder="1" applyAlignment="1">
      <alignment horizontal="center" vertical="center"/>
    </xf>
    <xf numFmtId="4" fontId="21" fillId="0" borderId="0" xfId="1" applyNumberFormat="1" applyFont="1" applyAlignment="1">
      <alignment horizontal="right" vertical="center"/>
    </xf>
    <xf numFmtId="165" fontId="19" fillId="0" borderId="18" xfId="4" applyNumberFormat="1" applyFont="1" applyBorder="1" applyAlignment="1">
      <alignment vertical="center"/>
    </xf>
    <xf numFmtId="0" fontId="22" fillId="0" borderId="19" xfId="1" applyFont="1" applyBorder="1" applyAlignment="1">
      <alignment horizontal="center" vertical="center" wrapText="1"/>
    </xf>
    <xf numFmtId="0" fontId="23" fillId="0" borderId="19" xfId="1" applyFont="1" applyBorder="1" applyAlignment="1">
      <alignment horizontal="justify" vertical="center"/>
    </xf>
    <xf numFmtId="0" fontId="22" fillId="0" borderId="9" xfId="1" applyFont="1" applyBorder="1" applyAlignment="1">
      <alignment horizontal="center" vertical="center"/>
    </xf>
    <xf numFmtId="166" fontId="24" fillId="2" borderId="20" xfId="1" applyNumberFormat="1" applyFont="1" applyFill="1" applyBorder="1" applyAlignment="1">
      <alignment horizontal="center" vertical="center"/>
    </xf>
    <xf numFmtId="165" fontId="24" fillId="2" borderId="21" xfId="4" applyNumberFormat="1" applyFont="1" applyFill="1" applyBorder="1" applyAlignment="1">
      <alignment vertical="center"/>
    </xf>
    <xf numFmtId="0" fontId="23" fillId="0" borderId="0" xfId="1" applyFont="1" applyAlignment="1">
      <alignment vertical="center"/>
    </xf>
    <xf numFmtId="0" fontId="22" fillId="0" borderId="22" xfId="1" applyFont="1" applyBorder="1" applyAlignment="1">
      <alignment horizontal="center" vertical="center"/>
    </xf>
    <xf numFmtId="0" fontId="15" fillId="4" borderId="19" xfId="1" applyFont="1" applyFill="1" applyBorder="1" applyAlignment="1">
      <alignment horizontal="left" vertical="center" wrapText="1"/>
    </xf>
    <xf numFmtId="2" fontId="18" fillId="0" borderId="18" xfId="3" applyNumberFormat="1" applyFont="1" applyBorder="1" applyAlignment="1">
      <alignment horizontal="left" vertical="center" wrapText="1"/>
    </xf>
    <xf numFmtId="11" fontId="27" fillId="0" borderId="0" xfId="1" applyNumberFormat="1" applyFont="1" applyAlignment="1">
      <alignment horizontal="center" vertical="center"/>
    </xf>
    <xf numFmtId="165" fontId="24" fillId="3" borderId="24" xfId="4" applyNumberFormat="1" applyFont="1" applyFill="1" applyBorder="1" applyAlignment="1">
      <alignment vertical="center"/>
    </xf>
    <xf numFmtId="0" fontId="23" fillId="0" borderId="4" xfId="2" applyFont="1" applyBorder="1" applyAlignment="1">
      <alignment horizontal="left" vertical="center"/>
    </xf>
    <xf numFmtId="167" fontId="29" fillId="0" borderId="0" xfId="2" applyNumberFormat="1" applyFont="1" applyAlignment="1">
      <alignment horizontal="center" vertical="center"/>
    </xf>
    <xf numFmtId="4" fontId="30" fillId="0" borderId="0" xfId="2" applyNumberFormat="1" applyFont="1" applyAlignment="1">
      <alignment vertical="center"/>
    </xf>
    <xf numFmtId="165" fontId="23" fillId="0" borderId="25" xfId="4" applyNumberFormat="1" applyFont="1" applyBorder="1" applyAlignment="1">
      <alignment vertical="center"/>
    </xf>
    <xf numFmtId="0" fontId="31" fillId="5" borderId="11" xfId="2" applyFont="1" applyFill="1" applyBorder="1" applyAlignment="1">
      <alignment horizontal="left" vertical="center"/>
    </xf>
    <xf numFmtId="167" fontId="29" fillId="5" borderId="12" xfId="2" applyNumberFormat="1" applyFont="1" applyFill="1" applyBorder="1" applyAlignment="1">
      <alignment horizontal="center" vertical="center"/>
    </xf>
    <xf numFmtId="4" fontId="30" fillId="5" borderId="12" xfId="2" applyNumberFormat="1" applyFont="1" applyFill="1" applyBorder="1" applyAlignment="1">
      <alignment vertical="center"/>
    </xf>
    <xf numFmtId="165" fontId="31" fillId="5" borderId="26" xfId="4" applyNumberFormat="1" applyFont="1" applyFill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44" fontId="3" fillId="0" borderId="0" xfId="7" applyFont="1" applyBorder="1" applyAlignment="1">
      <alignment vertical="center"/>
    </xf>
    <xf numFmtId="44" fontId="3" fillId="0" borderId="0" xfId="8" applyFont="1" applyBorder="1" applyAlignment="1">
      <alignment vertical="center"/>
    </xf>
    <xf numFmtId="2" fontId="20" fillId="6" borderId="18" xfId="1" applyNumberFormat="1" applyFont="1" applyFill="1" applyBorder="1" applyAlignment="1">
      <alignment horizontal="center" vertical="center"/>
    </xf>
    <xf numFmtId="166" fontId="23" fillId="6" borderId="9" xfId="1" applyNumberFormat="1" applyFont="1" applyFill="1" applyBorder="1" applyAlignment="1">
      <alignment horizontal="center" vertical="center"/>
    </xf>
    <xf numFmtId="166" fontId="25" fillId="6" borderId="9" xfId="1" applyNumberFormat="1" applyFont="1" applyFill="1" applyBorder="1" applyAlignment="1">
      <alignment horizontal="center" vertical="center"/>
    </xf>
    <xf numFmtId="167" fontId="20" fillId="6" borderId="18" xfId="1" applyNumberFormat="1" applyFont="1" applyFill="1" applyBorder="1" applyAlignment="1">
      <alignment horizontal="center" vertical="center"/>
    </xf>
    <xf numFmtId="166" fontId="25" fillId="6" borderId="23" xfId="1" applyNumberFormat="1" applyFont="1" applyFill="1" applyBorder="1" applyAlignment="1">
      <alignment horizontal="center" vertical="center"/>
    </xf>
    <xf numFmtId="2" fontId="36" fillId="2" borderId="15" xfId="1" applyNumberFormat="1" applyFont="1" applyFill="1" applyBorder="1" applyAlignment="1">
      <alignment horizontal="center" vertical="center"/>
    </xf>
    <xf numFmtId="0" fontId="38" fillId="0" borderId="18" xfId="1" applyFont="1" applyBorder="1" applyAlignment="1">
      <alignment horizontal="center" vertical="center"/>
    </xf>
    <xf numFmtId="0" fontId="40" fillId="0" borderId="18" xfId="1" applyFont="1" applyBorder="1" applyAlignment="1">
      <alignment horizontal="center" vertical="center"/>
    </xf>
    <xf numFmtId="4" fontId="41" fillId="0" borderId="0" xfId="1" applyNumberFormat="1" applyFont="1" applyAlignment="1">
      <alignment horizontal="right" vertical="center"/>
    </xf>
    <xf numFmtId="0" fontId="17" fillId="0" borderId="0" xfId="1" applyFont="1" applyAlignment="1">
      <alignment horizontal="center" vertical="center"/>
    </xf>
    <xf numFmtId="4" fontId="21" fillId="7" borderId="0" xfId="1" applyNumberFormat="1" applyFont="1" applyFill="1" applyAlignment="1">
      <alignment horizontal="right" vertical="center"/>
    </xf>
    <xf numFmtId="0" fontId="3" fillId="7" borderId="0" xfId="1" applyFont="1" applyFill="1" applyAlignment="1">
      <alignment vertical="center"/>
    </xf>
    <xf numFmtId="2" fontId="39" fillId="0" borderId="18" xfId="3" applyNumberFormat="1" applyFont="1" applyBorder="1" applyAlignment="1">
      <alignment horizontal="left" vertical="center" wrapText="1"/>
    </xf>
    <xf numFmtId="2" fontId="20" fillId="6" borderId="18" xfId="1" quotePrefix="1" applyNumberFormat="1" applyFont="1" applyFill="1" applyBorder="1" applyAlignment="1">
      <alignment horizontal="center" vertical="center"/>
    </xf>
    <xf numFmtId="0" fontId="22" fillId="7" borderId="0" xfId="1" applyFont="1" applyFill="1" applyAlignment="1">
      <alignment horizontal="center" vertical="center" wrapText="1"/>
    </xf>
    <xf numFmtId="0" fontId="23" fillId="7" borderId="0" xfId="1" applyFont="1" applyFill="1" applyAlignment="1">
      <alignment horizontal="justify" vertical="center"/>
    </xf>
    <xf numFmtId="0" fontId="22" fillId="7" borderId="0" xfId="1" applyFont="1" applyFill="1" applyAlignment="1">
      <alignment horizontal="center" vertical="center"/>
    </xf>
    <xf numFmtId="166" fontId="25" fillId="7" borderId="0" xfId="1" applyNumberFormat="1" applyFont="1" applyFill="1" applyAlignment="1">
      <alignment horizontal="center" vertical="center"/>
    </xf>
    <xf numFmtId="166" fontId="24" fillId="7" borderId="0" xfId="1" applyNumberFormat="1" applyFont="1" applyFill="1" applyAlignment="1">
      <alignment horizontal="center" vertical="center"/>
    </xf>
    <xf numFmtId="165" fontId="24" fillId="7" borderId="0" xfId="4" applyNumberFormat="1" applyFont="1" applyFill="1" applyBorder="1" applyAlignment="1">
      <alignment vertical="center"/>
    </xf>
    <xf numFmtId="2" fontId="49" fillId="6" borderId="18" xfId="1" applyNumberFormat="1" applyFont="1" applyFill="1" applyBorder="1" applyAlignment="1">
      <alignment horizontal="left" vertical="center"/>
    </xf>
    <xf numFmtId="0" fontId="33" fillId="2" borderId="4" xfId="1" applyFont="1" applyFill="1" applyBorder="1" applyAlignment="1">
      <alignment horizontal="center" vertical="center"/>
    </xf>
    <xf numFmtId="0" fontId="33" fillId="2" borderId="5" xfId="1" applyFont="1" applyFill="1" applyBorder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166" fontId="55" fillId="2" borderId="20" xfId="1" applyNumberFormat="1" applyFont="1" applyFill="1" applyBorder="1" applyAlignment="1">
      <alignment horizontal="center" vertical="center"/>
    </xf>
    <xf numFmtId="165" fontId="55" fillId="3" borderId="24" xfId="4" applyNumberFormat="1" applyFont="1" applyFill="1" applyBorder="1" applyAlignment="1">
      <alignment vertical="center"/>
    </xf>
    <xf numFmtId="0" fontId="56" fillId="2" borderId="24" xfId="9" applyFont="1" applyFill="1" applyBorder="1" applyAlignment="1">
      <alignment horizontal="center" vertical="center"/>
    </xf>
    <xf numFmtId="0" fontId="57" fillId="2" borderId="29" xfId="9" applyFont="1" applyFill="1" applyBorder="1" applyAlignment="1">
      <alignment horizontal="center" vertical="center"/>
    </xf>
    <xf numFmtId="0" fontId="56" fillId="0" borderId="18" xfId="9" applyFont="1" applyBorder="1" applyAlignment="1">
      <alignment horizontal="center"/>
    </xf>
    <xf numFmtId="0" fontId="58" fillId="0" borderId="18" xfId="9" applyFont="1" applyBorder="1" applyAlignment="1">
      <alignment horizontal="center"/>
    </xf>
    <xf numFmtId="0" fontId="3" fillId="0" borderId="18" xfId="1" applyFont="1" applyBorder="1" applyAlignment="1">
      <alignment vertical="center"/>
    </xf>
    <xf numFmtId="0" fontId="3" fillId="0" borderId="27" xfId="1" applyFont="1" applyBorder="1" applyAlignment="1">
      <alignment vertical="center"/>
    </xf>
    <xf numFmtId="0" fontId="52" fillId="2" borderId="4" xfId="1" applyFont="1" applyFill="1" applyBorder="1" applyAlignment="1">
      <alignment horizontal="center" vertical="center"/>
    </xf>
    <xf numFmtId="0" fontId="52" fillId="2" borderId="0" xfId="1" applyFont="1" applyFill="1" applyAlignment="1">
      <alignment horizontal="center" vertical="center"/>
    </xf>
    <xf numFmtId="0" fontId="52" fillId="2" borderId="5" xfId="1" applyFont="1" applyFill="1" applyBorder="1" applyAlignment="1">
      <alignment horizontal="center" vertical="center"/>
    </xf>
    <xf numFmtId="0" fontId="52" fillId="9" borderId="4" xfId="1" applyFont="1" applyFill="1" applyBorder="1" applyAlignment="1">
      <alignment horizontal="center" vertical="center"/>
    </xf>
    <xf numFmtId="0" fontId="52" fillId="9" borderId="0" xfId="1" applyFont="1" applyFill="1" applyAlignment="1">
      <alignment horizontal="center" vertical="center"/>
    </xf>
    <xf numFmtId="0" fontId="52" fillId="9" borderId="5" xfId="1" applyFont="1" applyFill="1" applyBorder="1" applyAlignment="1">
      <alignment horizontal="center" vertical="center"/>
    </xf>
    <xf numFmtId="0" fontId="63" fillId="9" borderId="4" xfId="1" applyFont="1" applyFill="1" applyBorder="1" applyAlignment="1">
      <alignment horizontal="center" vertical="center"/>
    </xf>
    <xf numFmtId="2" fontId="40" fillId="6" borderId="18" xfId="1" applyNumberFormat="1" applyFont="1" applyFill="1" applyBorder="1" applyAlignment="1">
      <alignment horizontal="center" vertical="center"/>
    </xf>
    <xf numFmtId="2" fontId="18" fillId="7" borderId="18" xfId="3" applyNumberFormat="1" applyFont="1" applyFill="1" applyBorder="1" applyAlignment="1">
      <alignment horizontal="left" vertical="center" wrapText="1"/>
    </xf>
    <xf numFmtId="2" fontId="68" fillId="0" borderId="18" xfId="3" applyNumberFormat="1" applyFont="1" applyBorder="1" applyAlignment="1">
      <alignment horizontal="right" vertical="center"/>
    </xf>
    <xf numFmtId="165" fontId="55" fillId="7" borderId="0" xfId="4" applyNumberFormat="1" applyFont="1" applyFill="1" applyBorder="1" applyAlignment="1">
      <alignment vertical="center"/>
    </xf>
    <xf numFmtId="0" fontId="23" fillId="7" borderId="0" xfId="2" applyFont="1" applyFill="1" applyAlignment="1">
      <alignment horizontal="left" vertical="center"/>
    </xf>
    <xf numFmtId="167" fontId="29" fillId="7" borderId="0" xfId="2" applyNumberFormat="1" applyFont="1" applyFill="1" applyAlignment="1">
      <alignment horizontal="center" vertical="center"/>
    </xf>
    <xf numFmtId="4" fontId="30" fillId="7" borderId="0" xfId="2" applyNumberFormat="1" applyFont="1" applyFill="1" applyAlignment="1">
      <alignment vertical="center"/>
    </xf>
    <xf numFmtId="165" fontId="23" fillId="7" borderId="0" xfId="4" applyNumberFormat="1" applyFont="1" applyFill="1" applyBorder="1" applyAlignment="1">
      <alignment vertical="center"/>
    </xf>
    <xf numFmtId="0" fontId="31" fillId="7" borderId="0" xfId="2" applyFont="1" applyFill="1" applyAlignment="1">
      <alignment horizontal="left" vertical="center"/>
    </xf>
    <xf numFmtId="165" fontId="31" fillId="7" borderId="0" xfId="4" applyNumberFormat="1" applyFont="1" applyFill="1" applyBorder="1" applyAlignment="1">
      <alignment vertical="center"/>
    </xf>
    <xf numFmtId="2" fontId="39" fillId="0" borderId="18" xfId="10" applyNumberFormat="1" applyFont="1" applyBorder="1" applyAlignment="1">
      <alignment horizontal="left" vertical="center"/>
    </xf>
    <xf numFmtId="2" fontId="46" fillId="7" borderId="18" xfId="3" applyNumberFormat="1" applyFont="1" applyFill="1" applyBorder="1" applyAlignment="1">
      <alignment horizontal="left" vertical="center"/>
    </xf>
    <xf numFmtId="0" fontId="33" fillId="2" borderId="4" xfId="1" applyFont="1" applyFill="1" applyBorder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33" fillId="2" borderId="5" xfId="1" applyFont="1" applyFill="1" applyBorder="1" applyAlignment="1">
      <alignment horizontal="center" vertical="center"/>
    </xf>
    <xf numFmtId="2" fontId="18" fillId="0" borderId="18" xfId="3" applyNumberFormat="1" applyFont="1" applyBorder="1" applyAlignment="1">
      <alignment horizontal="right" vertical="center"/>
    </xf>
    <xf numFmtId="0" fontId="28" fillId="4" borderId="16" xfId="1" applyFont="1" applyFill="1" applyBorder="1" applyAlignment="1">
      <alignment horizontal="center" vertical="center" wrapText="1"/>
    </xf>
    <xf numFmtId="0" fontId="28" fillId="4" borderId="16" xfId="1" applyFont="1" applyFill="1" applyBorder="1" applyAlignment="1">
      <alignment horizontal="left" vertical="center" wrapText="1"/>
    </xf>
    <xf numFmtId="2" fontId="39" fillId="0" borderId="18" xfId="3" applyNumberFormat="1" applyFont="1" applyBorder="1" applyAlignment="1">
      <alignment horizontal="left" vertical="center"/>
    </xf>
    <xf numFmtId="0" fontId="59" fillId="2" borderId="4" xfId="1" applyFont="1" applyFill="1" applyBorder="1" applyAlignment="1">
      <alignment horizontal="center" vertical="center"/>
    </xf>
    <xf numFmtId="0" fontId="59" fillId="2" borderId="0" xfId="1" applyFont="1" applyFill="1" applyAlignment="1">
      <alignment horizontal="center" vertical="center"/>
    </xf>
    <xf numFmtId="0" fontId="59" fillId="2" borderId="5" xfId="1" applyFont="1" applyFill="1" applyBorder="1" applyAlignment="1">
      <alignment horizontal="center" vertical="center"/>
    </xf>
    <xf numFmtId="0" fontId="34" fillId="2" borderId="1" xfId="1" applyFont="1" applyFill="1" applyBorder="1" applyAlignment="1">
      <alignment horizontal="center" vertical="center"/>
    </xf>
    <xf numFmtId="0" fontId="34" fillId="2" borderId="2" xfId="1" applyFont="1" applyFill="1" applyBorder="1" applyAlignment="1">
      <alignment horizontal="center" vertical="center"/>
    </xf>
    <xf numFmtId="0" fontId="34" fillId="2" borderId="3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7" fillId="2" borderId="4" xfId="2" applyFont="1" applyFill="1" applyBorder="1" applyAlignment="1">
      <alignment horizontal="center" vertical="center"/>
    </xf>
    <xf numFmtId="0" fontId="7" fillId="2" borderId="0" xfId="2" applyFont="1" applyFill="1" applyAlignment="1">
      <alignment horizontal="center" vertical="center"/>
    </xf>
    <xf numFmtId="0" fontId="7" fillId="2" borderId="5" xfId="2" applyFont="1" applyFill="1" applyBorder="1" applyAlignment="1">
      <alignment horizontal="center" vertical="center"/>
    </xf>
    <xf numFmtId="0" fontId="33" fillId="2" borderId="4" xfId="1" applyFont="1" applyFill="1" applyBorder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33" fillId="2" borderId="5" xfId="1" applyFont="1" applyFill="1" applyBorder="1" applyAlignment="1">
      <alignment horizontal="center" vertical="center"/>
    </xf>
    <xf numFmtId="0" fontId="54" fillId="0" borderId="1" xfId="2" applyFont="1" applyBorder="1" applyAlignment="1">
      <alignment horizontal="left" vertical="center"/>
    </xf>
    <xf numFmtId="0" fontId="54" fillId="0" borderId="2" xfId="2" applyFont="1" applyBorder="1" applyAlignment="1">
      <alignment horizontal="left" vertical="center"/>
    </xf>
    <xf numFmtId="0" fontId="42" fillId="8" borderId="1" xfId="1" applyFont="1" applyFill="1" applyBorder="1" applyAlignment="1">
      <alignment horizontal="center" vertical="center"/>
    </xf>
    <xf numFmtId="0" fontId="42" fillId="8" borderId="2" xfId="1" applyFont="1" applyFill="1" applyBorder="1" applyAlignment="1">
      <alignment horizontal="center" vertical="center"/>
    </xf>
    <xf numFmtId="0" fontId="42" fillId="8" borderId="3" xfId="1" applyFont="1" applyFill="1" applyBorder="1" applyAlignment="1">
      <alignment horizontal="center" vertical="center"/>
    </xf>
    <xf numFmtId="0" fontId="43" fillId="8" borderId="30" xfId="1" applyFont="1" applyFill="1" applyBorder="1" applyAlignment="1">
      <alignment horizontal="center" vertical="center"/>
    </xf>
    <xf numFmtId="0" fontId="43" fillId="8" borderId="28" xfId="1" applyFont="1" applyFill="1" applyBorder="1" applyAlignment="1">
      <alignment horizontal="center" vertical="center"/>
    </xf>
    <xf numFmtId="0" fontId="43" fillId="8" borderId="31" xfId="1" applyFont="1" applyFill="1" applyBorder="1" applyAlignment="1">
      <alignment horizontal="center" vertical="center"/>
    </xf>
    <xf numFmtId="0" fontId="35" fillId="3" borderId="11" xfId="1" applyFont="1" applyFill="1" applyBorder="1" applyAlignment="1">
      <alignment horizontal="center" vertical="center"/>
    </xf>
    <xf numFmtId="0" fontId="35" fillId="3" borderId="12" xfId="1" applyFont="1" applyFill="1" applyBorder="1" applyAlignment="1">
      <alignment horizontal="center" vertical="center"/>
    </xf>
    <xf numFmtId="0" fontId="35" fillId="3" borderId="13" xfId="1" applyFont="1" applyFill="1" applyBorder="1" applyAlignment="1">
      <alignment horizontal="center" vertical="center"/>
    </xf>
    <xf numFmtId="0" fontId="54" fillId="7" borderId="0" xfId="2" applyFont="1" applyFill="1" applyAlignment="1">
      <alignment horizontal="left" vertical="center"/>
    </xf>
    <xf numFmtId="0" fontId="28" fillId="0" borderId="1" xfId="2" applyFont="1" applyBorder="1" applyAlignment="1">
      <alignment horizontal="left" vertical="center"/>
    </xf>
    <xf numFmtId="0" fontId="28" fillId="0" borderId="2" xfId="2" applyFont="1" applyBorder="1" applyAlignment="1">
      <alignment horizontal="left" vertical="center"/>
    </xf>
    <xf numFmtId="0" fontId="63" fillId="9" borderId="0" xfId="1" applyFont="1" applyFill="1" applyAlignment="1">
      <alignment horizontal="center" vertical="center"/>
    </xf>
    <xf numFmtId="0" fontId="63" fillId="9" borderId="5" xfId="1" applyFont="1" applyFill="1" applyBorder="1" applyAlignment="1">
      <alignment horizontal="center" vertical="center"/>
    </xf>
    <xf numFmtId="0" fontId="51" fillId="9" borderId="6" xfId="1" applyFont="1" applyFill="1" applyBorder="1" applyAlignment="1">
      <alignment horizontal="center" vertical="center"/>
    </xf>
    <xf numFmtId="0" fontId="51" fillId="9" borderId="7" xfId="1" applyFont="1" applyFill="1" applyBorder="1" applyAlignment="1">
      <alignment horizontal="center" vertical="center"/>
    </xf>
    <xf numFmtId="0" fontId="51" fillId="9" borderId="8" xfId="1" applyFont="1" applyFill="1" applyBorder="1" applyAlignment="1">
      <alignment horizontal="center" vertical="center"/>
    </xf>
  </cellXfs>
  <cellStyles count="13">
    <cellStyle name="Euro 5 2" xfId="7" xr:uid="{62E2BD5A-9E9B-479D-9737-C7DF91FAA78A}"/>
    <cellStyle name="Monétaire 2 2" xfId="4" xr:uid="{EEF76519-78D5-4F65-8566-86D47FE0375D}"/>
    <cellStyle name="Monétaire 5 2" xfId="8" xr:uid="{EFF25210-8488-4531-B268-2966448ECA0D}"/>
    <cellStyle name="Normal" xfId="0" builtinId="0"/>
    <cellStyle name="Normal 2" xfId="6" xr:uid="{FF73C2A4-542B-4C5B-BD2C-C931270E61DD}"/>
    <cellStyle name="Normal 2 2 2" xfId="2" xr:uid="{76FCE11E-6D65-4570-8762-613337B8808A}"/>
    <cellStyle name="Normal 3" xfId="1" xr:uid="{1617B9FC-FF31-44F3-B7CE-585510B20BBD}"/>
    <cellStyle name="Normal 4" xfId="3" xr:uid="{2066304E-92F5-4405-9625-31D3E870E6C5}"/>
    <cellStyle name="Normal 4 2" xfId="5" xr:uid="{5888E8D1-D8DC-4E91-A68A-CEE86611519B}"/>
    <cellStyle name="Normal 4 3" xfId="10" xr:uid="{9746D280-A492-4BBE-A082-0FD0327B6A1D}"/>
    <cellStyle name="Normal 5" xfId="9" xr:uid="{E8331430-696A-46C3-909B-25678A73C927}"/>
    <cellStyle name="Normal 6" xfId="12" xr:uid="{22C5FB99-C247-4A6F-BA05-AB612E7B7765}"/>
    <cellStyle name="Pourcentage 2" xfId="11" xr:uid="{752A8FA6-1123-485D-8F72-10206BDBCD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84667</xdr:colOff>
      <xdr:row>0</xdr:row>
      <xdr:rowOff>67733</xdr:rowOff>
    </xdr:from>
    <xdr:to>
      <xdr:col>1</xdr:col>
      <xdr:colOff>491490</xdr:colOff>
      <xdr:row>2</xdr:row>
      <xdr:rowOff>262890</xdr:rowOff>
    </xdr:to>
    <xdr:pic>
      <xdr:nvPicPr>
        <xdr:cNvPr id="2" name="Image 1" descr="Une image contenant texte, Police, capture d’écran, logo&#10;&#10;Description générée automatiquement">
          <a:extLst>
            <a:ext uri="{FF2B5EF4-FFF2-40B4-BE49-F238E27FC236}">
              <a16:creationId xmlns:a16="http://schemas.microsoft.com/office/drawing/2014/main" id="{10ECB252-C1F7-4344-9197-FDE698C7DA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4667" y="67733"/>
          <a:ext cx="997373" cy="673312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84667</xdr:colOff>
      <xdr:row>0</xdr:row>
      <xdr:rowOff>67733</xdr:rowOff>
    </xdr:from>
    <xdr:to>
      <xdr:col>1</xdr:col>
      <xdr:colOff>479214</xdr:colOff>
      <xdr:row>2</xdr:row>
      <xdr:rowOff>245745</xdr:rowOff>
    </xdr:to>
    <xdr:pic>
      <xdr:nvPicPr>
        <xdr:cNvPr id="2" name="Image 1" descr="Une image contenant texte, Police, capture d’écran, logo&#10;&#10;Description générée automatiquement">
          <a:extLst>
            <a:ext uri="{FF2B5EF4-FFF2-40B4-BE49-F238E27FC236}">
              <a16:creationId xmlns:a16="http://schemas.microsoft.com/office/drawing/2014/main" id="{627160F5-9A1F-70A5-8E43-ECBF6DA0EE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4667" y="67733"/>
          <a:ext cx="995680" cy="677545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84667</xdr:colOff>
      <xdr:row>0</xdr:row>
      <xdr:rowOff>67733</xdr:rowOff>
    </xdr:from>
    <xdr:to>
      <xdr:col>1</xdr:col>
      <xdr:colOff>479214</xdr:colOff>
      <xdr:row>2</xdr:row>
      <xdr:rowOff>245745</xdr:rowOff>
    </xdr:to>
    <xdr:pic>
      <xdr:nvPicPr>
        <xdr:cNvPr id="2" name="Image 1" descr="Une image contenant texte, Police, capture d’écran, logo&#10;&#10;Description générée automatiquement">
          <a:extLst>
            <a:ext uri="{FF2B5EF4-FFF2-40B4-BE49-F238E27FC236}">
              <a16:creationId xmlns:a16="http://schemas.microsoft.com/office/drawing/2014/main" id="{0582B4E0-D6D7-4044-86B6-FB3193708D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4667" y="67733"/>
          <a:ext cx="996527" cy="673312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84667</xdr:colOff>
      <xdr:row>0</xdr:row>
      <xdr:rowOff>67733</xdr:rowOff>
    </xdr:from>
    <xdr:to>
      <xdr:col>1</xdr:col>
      <xdr:colOff>483024</xdr:colOff>
      <xdr:row>3</xdr:row>
      <xdr:rowOff>173355</xdr:rowOff>
    </xdr:to>
    <xdr:pic>
      <xdr:nvPicPr>
        <xdr:cNvPr id="2" name="Image 1" descr="Une image contenant texte, Police, capture d’écran, logo&#10;&#10;Description générée automatiquement">
          <a:extLst>
            <a:ext uri="{FF2B5EF4-FFF2-40B4-BE49-F238E27FC236}">
              <a16:creationId xmlns:a16="http://schemas.microsoft.com/office/drawing/2014/main" id="{72869ACA-D4C8-4C7E-B9FC-9AE2AA1A29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4667" y="67733"/>
          <a:ext cx="975572" cy="673312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arch&#233;s%20&#224;%20BONS%20COMMANDE\PETITES%20REPARATIONS%202011-2014\ANALYSE\Tableau%20analyse%20des%20offres%20OA%20r&#233;parati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brice\c\Xsdcbtp\BOITE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ALYSE 2nde négociation"/>
      <sheetName val="ANALYSE 1ère négociation"/>
      <sheetName val="Feuil1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ITEDIA"/>
    </sheetNames>
    <definedNames>
      <definedName name="OK_QuandClic"/>
      <definedName name="Ouverture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C4B5C-5C1B-45D6-82AE-A8ADB7123308}">
  <sheetPr>
    <pageSetUpPr fitToPage="1"/>
  </sheetPr>
  <dimension ref="A1:F106"/>
  <sheetViews>
    <sheetView showGridLines="0" zoomScale="90" zoomScaleNormal="90" zoomScaleSheetLayoutView="115" workbookViewId="0">
      <selection activeCell="B97" sqref="B97:B100"/>
    </sheetView>
  </sheetViews>
  <sheetFormatPr baseColWidth="10" defaultColWidth="11.42578125" defaultRowHeight="25.15" customHeight="1"/>
  <cols>
    <col min="1" max="1" width="8.7109375" style="43" customWidth="1"/>
    <col min="2" max="2" width="154.42578125" style="1" customWidth="1"/>
    <col min="3" max="3" width="6.7109375" style="1" customWidth="1"/>
    <col min="4" max="4" width="14.7109375" style="44" customWidth="1"/>
    <col min="5" max="5" width="18.140625" style="45" bestFit="1" customWidth="1"/>
    <col min="6" max="6" width="19" style="46" bestFit="1" customWidth="1"/>
    <col min="7" max="70" width="11.42578125" style="1"/>
    <col min="71" max="71" width="8.5703125" style="1" bestFit="1" customWidth="1"/>
    <col min="72" max="72" width="87.7109375" style="1" customWidth="1"/>
    <col min="73" max="73" width="5.7109375" style="1" customWidth="1"/>
    <col min="74" max="74" width="8.7109375" style="1" customWidth="1"/>
    <col min="75" max="75" width="10.7109375" style="1" customWidth="1"/>
    <col min="76" max="76" width="12.7109375" style="1" customWidth="1"/>
    <col min="77" max="79" width="9.7109375" style="1" customWidth="1"/>
    <col min="80" max="80" width="11.28515625" style="1" customWidth="1"/>
    <col min="81" max="81" width="6.7109375" style="1" customWidth="1"/>
    <col min="82" max="82" width="13.7109375" style="1" customWidth="1"/>
    <col min="83" max="83" width="4.85546875" style="1" customWidth="1"/>
    <col min="84" max="84" width="5.7109375" style="1" customWidth="1"/>
    <col min="85" max="85" width="8.7109375" style="1" customWidth="1"/>
    <col min="86" max="86" width="10.7109375" style="1" customWidth="1"/>
    <col min="87" max="87" width="12.7109375" style="1" customWidth="1"/>
    <col min="88" max="88" width="4.85546875" style="1" customWidth="1"/>
    <col min="89" max="89" width="9" style="1" bestFit="1" customWidth="1"/>
    <col min="90" max="90" width="7.42578125" style="1" customWidth="1"/>
    <col min="91" max="92" width="11.42578125" style="1"/>
    <col min="93" max="93" width="21.5703125" style="1" customWidth="1"/>
    <col min="94" max="326" width="11.42578125" style="1"/>
    <col min="327" max="327" width="8.5703125" style="1" bestFit="1" customWidth="1"/>
    <col min="328" max="328" width="87.7109375" style="1" customWidth="1"/>
    <col min="329" max="329" width="5.7109375" style="1" customWidth="1"/>
    <col min="330" max="330" width="8.7109375" style="1" customWidth="1"/>
    <col min="331" max="331" width="10.7109375" style="1" customWidth="1"/>
    <col min="332" max="332" width="12.7109375" style="1" customWidth="1"/>
    <col min="333" max="335" width="9.7109375" style="1" customWidth="1"/>
    <col min="336" max="336" width="11.28515625" style="1" customWidth="1"/>
    <col min="337" max="337" width="6.7109375" style="1" customWidth="1"/>
    <col min="338" max="338" width="13.7109375" style="1" customWidth="1"/>
    <col min="339" max="339" width="4.85546875" style="1" customWidth="1"/>
    <col min="340" max="340" width="5.7109375" style="1" customWidth="1"/>
    <col min="341" max="341" width="8.7109375" style="1" customWidth="1"/>
    <col min="342" max="342" width="10.7109375" style="1" customWidth="1"/>
    <col min="343" max="343" width="12.7109375" style="1" customWidth="1"/>
    <col min="344" max="344" width="4.85546875" style="1" customWidth="1"/>
    <col min="345" max="345" width="9" style="1" bestFit="1" customWidth="1"/>
    <col min="346" max="346" width="7.42578125" style="1" customWidth="1"/>
    <col min="347" max="348" width="11.42578125" style="1"/>
    <col min="349" max="349" width="21.5703125" style="1" customWidth="1"/>
    <col min="350" max="582" width="11.42578125" style="1"/>
    <col min="583" max="583" width="8.5703125" style="1" bestFit="1" customWidth="1"/>
    <col min="584" max="584" width="87.7109375" style="1" customWidth="1"/>
    <col min="585" max="585" width="5.7109375" style="1" customWidth="1"/>
    <col min="586" max="586" width="8.7109375" style="1" customWidth="1"/>
    <col min="587" max="587" width="10.7109375" style="1" customWidth="1"/>
    <col min="588" max="588" width="12.7109375" style="1" customWidth="1"/>
    <col min="589" max="591" width="9.7109375" style="1" customWidth="1"/>
    <col min="592" max="592" width="11.28515625" style="1" customWidth="1"/>
    <col min="593" max="593" width="6.7109375" style="1" customWidth="1"/>
    <col min="594" max="594" width="13.7109375" style="1" customWidth="1"/>
    <col min="595" max="595" width="4.85546875" style="1" customWidth="1"/>
    <col min="596" max="596" width="5.7109375" style="1" customWidth="1"/>
    <col min="597" max="597" width="8.7109375" style="1" customWidth="1"/>
    <col min="598" max="598" width="10.7109375" style="1" customWidth="1"/>
    <col min="599" max="599" width="12.7109375" style="1" customWidth="1"/>
    <col min="600" max="600" width="4.85546875" style="1" customWidth="1"/>
    <col min="601" max="601" width="9" style="1" bestFit="1" customWidth="1"/>
    <col min="602" max="602" width="7.42578125" style="1" customWidth="1"/>
    <col min="603" max="604" width="11.42578125" style="1"/>
    <col min="605" max="605" width="21.5703125" style="1" customWidth="1"/>
    <col min="606" max="838" width="11.42578125" style="1"/>
    <col min="839" max="839" width="8.5703125" style="1" bestFit="1" customWidth="1"/>
    <col min="840" max="840" width="87.7109375" style="1" customWidth="1"/>
    <col min="841" max="841" width="5.7109375" style="1" customWidth="1"/>
    <col min="842" max="842" width="8.7109375" style="1" customWidth="1"/>
    <col min="843" max="843" width="10.7109375" style="1" customWidth="1"/>
    <col min="844" max="844" width="12.7109375" style="1" customWidth="1"/>
    <col min="845" max="847" width="9.7109375" style="1" customWidth="1"/>
    <col min="848" max="848" width="11.28515625" style="1" customWidth="1"/>
    <col min="849" max="849" width="6.7109375" style="1" customWidth="1"/>
    <col min="850" max="850" width="13.7109375" style="1" customWidth="1"/>
    <col min="851" max="851" width="4.85546875" style="1" customWidth="1"/>
    <col min="852" max="852" width="5.7109375" style="1" customWidth="1"/>
    <col min="853" max="853" width="8.7109375" style="1" customWidth="1"/>
    <col min="854" max="854" width="10.7109375" style="1" customWidth="1"/>
    <col min="855" max="855" width="12.7109375" style="1" customWidth="1"/>
    <col min="856" max="856" width="4.85546875" style="1" customWidth="1"/>
    <col min="857" max="857" width="9" style="1" bestFit="1" customWidth="1"/>
    <col min="858" max="858" width="7.42578125" style="1" customWidth="1"/>
    <col min="859" max="860" width="11.42578125" style="1"/>
    <col min="861" max="861" width="21.5703125" style="1" customWidth="1"/>
    <col min="862" max="1094" width="11.42578125" style="1"/>
    <col min="1095" max="1095" width="8.5703125" style="1" bestFit="1" customWidth="1"/>
    <col min="1096" max="1096" width="87.7109375" style="1" customWidth="1"/>
    <col min="1097" max="1097" width="5.7109375" style="1" customWidth="1"/>
    <col min="1098" max="1098" width="8.7109375" style="1" customWidth="1"/>
    <col min="1099" max="1099" width="10.7109375" style="1" customWidth="1"/>
    <col min="1100" max="1100" width="12.7109375" style="1" customWidth="1"/>
    <col min="1101" max="1103" width="9.7109375" style="1" customWidth="1"/>
    <col min="1104" max="1104" width="11.28515625" style="1" customWidth="1"/>
    <col min="1105" max="1105" width="6.7109375" style="1" customWidth="1"/>
    <col min="1106" max="1106" width="13.7109375" style="1" customWidth="1"/>
    <col min="1107" max="1107" width="4.85546875" style="1" customWidth="1"/>
    <col min="1108" max="1108" width="5.7109375" style="1" customWidth="1"/>
    <col min="1109" max="1109" width="8.7109375" style="1" customWidth="1"/>
    <col min="1110" max="1110" width="10.7109375" style="1" customWidth="1"/>
    <col min="1111" max="1111" width="12.7109375" style="1" customWidth="1"/>
    <col min="1112" max="1112" width="4.85546875" style="1" customWidth="1"/>
    <col min="1113" max="1113" width="9" style="1" bestFit="1" customWidth="1"/>
    <col min="1114" max="1114" width="7.42578125" style="1" customWidth="1"/>
    <col min="1115" max="1116" width="11.42578125" style="1"/>
    <col min="1117" max="1117" width="21.5703125" style="1" customWidth="1"/>
    <col min="1118" max="1350" width="11.42578125" style="1"/>
    <col min="1351" max="1351" width="8.5703125" style="1" bestFit="1" customWidth="1"/>
    <col min="1352" max="1352" width="87.7109375" style="1" customWidth="1"/>
    <col min="1353" max="1353" width="5.7109375" style="1" customWidth="1"/>
    <col min="1354" max="1354" width="8.7109375" style="1" customWidth="1"/>
    <col min="1355" max="1355" width="10.7109375" style="1" customWidth="1"/>
    <col min="1356" max="1356" width="12.7109375" style="1" customWidth="1"/>
    <col min="1357" max="1359" width="9.7109375" style="1" customWidth="1"/>
    <col min="1360" max="1360" width="11.28515625" style="1" customWidth="1"/>
    <col min="1361" max="1361" width="6.7109375" style="1" customWidth="1"/>
    <col min="1362" max="1362" width="13.7109375" style="1" customWidth="1"/>
    <col min="1363" max="1363" width="4.85546875" style="1" customWidth="1"/>
    <col min="1364" max="1364" width="5.7109375" style="1" customWidth="1"/>
    <col min="1365" max="1365" width="8.7109375" style="1" customWidth="1"/>
    <col min="1366" max="1366" width="10.7109375" style="1" customWidth="1"/>
    <col min="1367" max="1367" width="12.7109375" style="1" customWidth="1"/>
    <col min="1368" max="1368" width="4.85546875" style="1" customWidth="1"/>
    <col min="1369" max="1369" width="9" style="1" bestFit="1" customWidth="1"/>
    <col min="1370" max="1370" width="7.42578125" style="1" customWidth="1"/>
    <col min="1371" max="1372" width="11.42578125" style="1"/>
    <col min="1373" max="1373" width="21.5703125" style="1" customWidth="1"/>
    <col min="1374" max="1606" width="11.42578125" style="1"/>
    <col min="1607" max="1607" width="8.5703125" style="1" bestFit="1" customWidth="1"/>
    <col min="1608" max="1608" width="87.7109375" style="1" customWidth="1"/>
    <col min="1609" max="1609" width="5.7109375" style="1" customWidth="1"/>
    <col min="1610" max="1610" width="8.7109375" style="1" customWidth="1"/>
    <col min="1611" max="1611" width="10.7109375" style="1" customWidth="1"/>
    <col min="1612" max="1612" width="12.7109375" style="1" customWidth="1"/>
    <col min="1613" max="1615" width="9.7109375" style="1" customWidth="1"/>
    <col min="1616" max="1616" width="11.28515625" style="1" customWidth="1"/>
    <col min="1617" max="1617" width="6.7109375" style="1" customWidth="1"/>
    <col min="1618" max="1618" width="13.7109375" style="1" customWidth="1"/>
    <col min="1619" max="1619" width="4.85546875" style="1" customWidth="1"/>
    <col min="1620" max="1620" width="5.7109375" style="1" customWidth="1"/>
    <col min="1621" max="1621" width="8.7109375" style="1" customWidth="1"/>
    <col min="1622" max="1622" width="10.7109375" style="1" customWidth="1"/>
    <col min="1623" max="1623" width="12.7109375" style="1" customWidth="1"/>
    <col min="1624" max="1624" width="4.85546875" style="1" customWidth="1"/>
    <col min="1625" max="1625" width="9" style="1" bestFit="1" customWidth="1"/>
    <col min="1626" max="1626" width="7.42578125" style="1" customWidth="1"/>
    <col min="1627" max="1628" width="11.42578125" style="1"/>
    <col min="1629" max="1629" width="21.5703125" style="1" customWidth="1"/>
    <col min="1630" max="1862" width="11.42578125" style="1"/>
    <col min="1863" max="1863" width="8.5703125" style="1" bestFit="1" customWidth="1"/>
    <col min="1864" max="1864" width="87.7109375" style="1" customWidth="1"/>
    <col min="1865" max="1865" width="5.7109375" style="1" customWidth="1"/>
    <col min="1866" max="1866" width="8.7109375" style="1" customWidth="1"/>
    <col min="1867" max="1867" width="10.7109375" style="1" customWidth="1"/>
    <col min="1868" max="1868" width="12.7109375" style="1" customWidth="1"/>
    <col min="1869" max="1871" width="9.7109375" style="1" customWidth="1"/>
    <col min="1872" max="1872" width="11.28515625" style="1" customWidth="1"/>
    <col min="1873" max="1873" width="6.7109375" style="1" customWidth="1"/>
    <col min="1874" max="1874" width="13.7109375" style="1" customWidth="1"/>
    <col min="1875" max="1875" width="4.85546875" style="1" customWidth="1"/>
    <col min="1876" max="1876" width="5.7109375" style="1" customWidth="1"/>
    <col min="1877" max="1877" width="8.7109375" style="1" customWidth="1"/>
    <col min="1878" max="1878" width="10.7109375" style="1" customWidth="1"/>
    <col min="1879" max="1879" width="12.7109375" style="1" customWidth="1"/>
    <col min="1880" max="1880" width="4.85546875" style="1" customWidth="1"/>
    <col min="1881" max="1881" width="9" style="1" bestFit="1" customWidth="1"/>
    <col min="1882" max="1882" width="7.42578125" style="1" customWidth="1"/>
    <col min="1883" max="1884" width="11.42578125" style="1"/>
    <col min="1885" max="1885" width="21.5703125" style="1" customWidth="1"/>
    <col min="1886" max="2118" width="11.42578125" style="1"/>
    <col min="2119" max="2119" width="8.5703125" style="1" bestFit="1" customWidth="1"/>
    <col min="2120" max="2120" width="87.7109375" style="1" customWidth="1"/>
    <col min="2121" max="2121" width="5.7109375" style="1" customWidth="1"/>
    <col min="2122" max="2122" width="8.7109375" style="1" customWidth="1"/>
    <col min="2123" max="2123" width="10.7109375" style="1" customWidth="1"/>
    <col min="2124" max="2124" width="12.7109375" style="1" customWidth="1"/>
    <col min="2125" max="2127" width="9.7109375" style="1" customWidth="1"/>
    <col min="2128" max="2128" width="11.28515625" style="1" customWidth="1"/>
    <col min="2129" max="2129" width="6.7109375" style="1" customWidth="1"/>
    <col min="2130" max="2130" width="13.7109375" style="1" customWidth="1"/>
    <col min="2131" max="2131" width="4.85546875" style="1" customWidth="1"/>
    <col min="2132" max="2132" width="5.7109375" style="1" customWidth="1"/>
    <col min="2133" max="2133" width="8.7109375" style="1" customWidth="1"/>
    <col min="2134" max="2134" width="10.7109375" style="1" customWidth="1"/>
    <col min="2135" max="2135" width="12.7109375" style="1" customWidth="1"/>
    <col min="2136" max="2136" width="4.85546875" style="1" customWidth="1"/>
    <col min="2137" max="2137" width="9" style="1" bestFit="1" customWidth="1"/>
    <col min="2138" max="2138" width="7.42578125" style="1" customWidth="1"/>
    <col min="2139" max="2140" width="11.42578125" style="1"/>
    <col min="2141" max="2141" width="21.5703125" style="1" customWidth="1"/>
    <col min="2142" max="2374" width="11.42578125" style="1"/>
    <col min="2375" max="2375" width="8.5703125" style="1" bestFit="1" customWidth="1"/>
    <col min="2376" max="2376" width="87.7109375" style="1" customWidth="1"/>
    <col min="2377" max="2377" width="5.7109375" style="1" customWidth="1"/>
    <col min="2378" max="2378" width="8.7109375" style="1" customWidth="1"/>
    <col min="2379" max="2379" width="10.7109375" style="1" customWidth="1"/>
    <col min="2380" max="2380" width="12.7109375" style="1" customWidth="1"/>
    <col min="2381" max="2383" width="9.7109375" style="1" customWidth="1"/>
    <col min="2384" max="2384" width="11.28515625" style="1" customWidth="1"/>
    <col min="2385" max="2385" width="6.7109375" style="1" customWidth="1"/>
    <col min="2386" max="2386" width="13.7109375" style="1" customWidth="1"/>
    <col min="2387" max="2387" width="4.85546875" style="1" customWidth="1"/>
    <col min="2388" max="2388" width="5.7109375" style="1" customWidth="1"/>
    <col min="2389" max="2389" width="8.7109375" style="1" customWidth="1"/>
    <col min="2390" max="2390" width="10.7109375" style="1" customWidth="1"/>
    <col min="2391" max="2391" width="12.7109375" style="1" customWidth="1"/>
    <col min="2392" max="2392" width="4.85546875" style="1" customWidth="1"/>
    <col min="2393" max="2393" width="9" style="1" bestFit="1" customWidth="1"/>
    <col min="2394" max="2394" width="7.42578125" style="1" customWidth="1"/>
    <col min="2395" max="2396" width="11.42578125" style="1"/>
    <col min="2397" max="2397" width="21.5703125" style="1" customWidth="1"/>
    <col min="2398" max="2630" width="11.42578125" style="1"/>
    <col min="2631" max="2631" width="8.5703125" style="1" bestFit="1" customWidth="1"/>
    <col min="2632" max="2632" width="87.7109375" style="1" customWidth="1"/>
    <col min="2633" max="2633" width="5.7109375" style="1" customWidth="1"/>
    <col min="2634" max="2634" width="8.7109375" style="1" customWidth="1"/>
    <col min="2635" max="2635" width="10.7109375" style="1" customWidth="1"/>
    <col min="2636" max="2636" width="12.7109375" style="1" customWidth="1"/>
    <col min="2637" max="2639" width="9.7109375" style="1" customWidth="1"/>
    <col min="2640" max="2640" width="11.28515625" style="1" customWidth="1"/>
    <col min="2641" max="2641" width="6.7109375" style="1" customWidth="1"/>
    <col min="2642" max="2642" width="13.7109375" style="1" customWidth="1"/>
    <col min="2643" max="2643" width="4.85546875" style="1" customWidth="1"/>
    <col min="2644" max="2644" width="5.7109375" style="1" customWidth="1"/>
    <col min="2645" max="2645" width="8.7109375" style="1" customWidth="1"/>
    <col min="2646" max="2646" width="10.7109375" style="1" customWidth="1"/>
    <col min="2647" max="2647" width="12.7109375" style="1" customWidth="1"/>
    <col min="2648" max="2648" width="4.85546875" style="1" customWidth="1"/>
    <col min="2649" max="2649" width="9" style="1" bestFit="1" customWidth="1"/>
    <col min="2650" max="2650" width="7.42578125" style="1" customWidth="1"/>
    <col min="2651" max="2652" width="11.42578125" style="1"/>
    <col min="2653" max="2653" width="21.5703125" style="1" customWidth="1"/>
    <col min="2654" max="2886" width="11.42578125" style="1"/>
    <col min="2887" max="2887" width="8.5703125" style="1" bestFit="1" customWidth="1"/>
    <col min="2888" max="2888" width="87.7109375" style="1" customWidth="1"/>
    <col min="2889" max="2889" width="5.7109375" style="1" customWidth="1"/>
    <col min="2890" max="2890" width="8.7109375" style="1" customWidth="1"/>
    <col min="2891" max="2891" width="10.7109375" style="1" customWidth="1"/>
    <col min="2892" max="2892" width="12.7109375" style="1" customWidth="1"/>
    <col min="2893" max="2895" width="9.7109375" style="1" customWidth="1"/>
    <col min="2896" max="2896" width="11.28515625" style="1" customWidth="1"/>
    <col min="2897" max="2897" width="6.7109375" style="1" customWidth="1"/>
    <col min="2898" max="2898" width="13.7109375" style="1" customWidth="1"/>
    <col min="2899" max="2899" width="4.85546875" style="1" customWidth="1"/>
    <col min="2900" max="2900" width="5.7109375" style="1" customWidth="1"/>
    <col min="2901" max="2901" width="8.7109375" style="1" customWidth="1"/>
    <col min="2902" max="2902" width="10.7109375" style="1" customWidth="1"/>
    <col min="2903" max="2903" width="12.7109375" style="1" customWidth="1"/>
    <col min="2904" max="2904" width="4.85546875" style="1" customWidth="1"/>
    <col min="2905" max="2905" width="9" style="1" bestFit="1" customWidth="1"/>
    <col min="2906" max="2906" width="7.42578125" style="1" customWidth="1"/>
    <col min="2907" max="2908" width="11.42578125" style="1"/>
    <col min="2909" max="2909" width="21.5703125" style="1" customWidth="1"/>
    <col min="2910" max="3142" width="11.42578125" style="1"/>
    <col min="3143" max="3143" width="8.5703125" style="1" bestFit="1" customWidth="1"/>
    <col min="3144" max="3144" width="87.7109375" style="1" customWidth="1"/>
    <col min="3145" max="3145" width="5.7109375" style="1" customWidth="1"/>
    <col min="3146" max="3146" width="8.7109375" style="1" customWidth="1"/>
    <col min="3147" max="3147" width="10.7109375" style="1" customWidth="1"/>
    <col min="3148" max="3148" width="12.7109375" style="1" customWidth="1"/>
    <col min="3149" max="3151" width="9.7109375" style="1" customWidth="1"/>
    <col min="3152" max="3152" width="11.28515625" style="1" customWidth="1"/>
    <col min="3153" max="3153" width="6.7109375" style="1" customWidth="1"/>
    <col min="3154" max="3154" width="13.7109375" style="1" customWidth="1"/>
    <col min="3155" max="3155" width="4.85546875" style="1" customWidth="1"/>
    <col min="3156" max="3156" width="5.7109375" style="1" customWidth="1"/>
    <col min="3157" max="3157" width="8.7109375" style="1" customWidth="1"/>
    <col min="3158" max="3158" width="10.7109375" style="1" customWidth="1"/>
    <col min="3159" max="3159" width="12.7109375" style="1" customWidth="1"/>
    <col min="3160" max="3160" width="4.85546875" style="1" customWidth="1"/>
    <col min="3161" max="3161" width="9" style="1" bestFit="1" customWidth="1"/>
    <col min="3162" max="3162" width="7.42578125" style="1" customWidth="1"/>
    <col min="3163" max="3164" width="11.42578125" style="1"/>
    <col min="3165" max="3165" width="21.5703125" style="1" customWidth="1"/>
    <col min="3166" max="3398" width="11.42578125" style="1"/>
    <col min="3399" max="3399" width="8.5703125" style="1" bestFit="1" customWidth="1"/>
    <col min="3400" max="3400" width="87.7109375" style="1" customWidth="1"/>
    <col min="3401" max="3401" width="5.7109375" style="1" customWidth="1"/>
    <col min="3402" max="3402" width="8.7109375" style="1" customWidth="1"/>
    <col min="3403" max="3403" width="10.7109375" style="1" customWidth="1"/>
    <col min="3404" max="3404" width="12.7109375" style="1" customWidth="1"/>
    <col min="3405" max="3407" width="9.7109375" style="1" customWidth="1"/>
    <col min="3408" max="3408" width="11.28515625" style="1" customWidth="1"/>
    <col min="3409" max="3409" width="6.7109375" style="1" customWidth="1"/>
    <col min="3410" max="3410" width="13.7109375" style="1" customWidth="1"/>
    <col min="3411" max="3411" width="4.85546875" style="1" customWidth="1"/>
    <col min="3412" max="3412" width="5.7109375" style="1" customWidth="1"/>
    <col min="3413" max="3413" width="8.7109375" style="1" customWidth="1"/>
    <col min="3414" max="3414" width="10.7109375" style="1" customWidth="1"/>
    <col min="3415" max="3415" width="12.7109375" style="1" customWidth="1"/>
    <col min="3416" max="3416" width="4.85546875" style="1" customWidth="1"/>
    <col min="3417" max="3417" width="9" style="1" bestFit="1" customWidth="1"/>
    <col min="3418" max="3418" width="7.42578125" style="1" customWidth="1"/>
    <col min="3419" max="3420" width="11.42578125" style="1"/>
    <col min="3421" max="3421" width="21.5703125" style="1" customWidth="1"/>
    <col min="3422" max="3654" width="11.42578125" style="1"/>
    <col min="3655" max="3655" width="8.5703125" style="1" bestFit="1" customWidth="1"/>
    <col min="3656" max="3656" width="87.7109375" style="1" customWidth="1"/>
    <col min="3657" max="3657" width="5.7109375" style="1" customWidth="1"/>
    <col min="3658" max="3658" width="8.7109375" style="1" customWidth="1"/>
    <col min="3659" max="3659" width="10.7109375" style="1" customWidth="1"/>
    <col min="3660" max="3660" width="12.7109375" style="1" customWidth="1"/>
    <col min="3661" max="3663" width="9.7109375" style="1" customWidth="1"/>
    <col min="3664" max="3664" width="11.28515625" style="1" customWidth="1"/>
    <col min="3665" max="3665" width="6.7109375" style="1" customWidth="1"/>
    <col min="3666" max="3666" width="13.7109375" style="1" customWidth="1"/>
    <col min="3667" max="3667" width="4.85546875" style="1" customWidth="1"/>
    <col min="3668" max="3668" width="5.7109375" style="1" customWidth="1"/>
    <col min="3669" max="3669" width="8.7109375" style="1" customWidth="1"/>
    <col min="3670" max="3670" width="10.7109375" style="1" customWidth="1"/>
    <col min="3671" max="3671" width="12.7109375" style="1" customWidth="1"/>
    <col min="3672" max="3672" width="4.85546875" style="1" customWidth="1"/>
    <col min="3673" max="3673" width="9" style="1" bestFit="1" customWidth="1"/>
    <col min="3674" max="3674" width="7.42578125" style="1" customWidth="1"/>
    <col min="3675" max="3676" width="11.42578125" style="1"/>
    <col min="3677" max="3677" width="21.5703125" style="1" customWidth="1"/>
    <col min="3678" max="3910" width="11.42578125" style="1"/>
    <col min="3911" max="3911" width="8.5703125" style="1" bestFit="1" customWidth="1"/>
    <col min="3912" max="3912" width="87.7109375" style="1" customWidth="1"/>
    <col min="3913" max="3913" width="5.7109375" style="1" customWidth="1"/>
    <col min="3914" max="3914" width="8.7109375" style="1" customWidth="1"/>
    <col min="3915" max="3915" width="10.7109375" style="1" customWidth="1"/>
    <col min="3916" max="3916" width="12.7109375" style="1" customWidth="1"/>
    <col min="3917" max="3919" width="9.7109375" style="1" customWidth="1"/>
    <col min="3920" max="3920" width="11.28515625" style="1" customWidth="1"/>
    <col min="3921" max="3921" width="6.7109375" style="1" customWidth="1"/>
    <col min="3922" max="3922" width="13.7109375" style="1" customWidth="1"/>
    <col min="3923" max="3923" width="4.85546875" style="1" customWidth="1"/>
    <col min="3924" max="3924" width="5.7109375" style="1" customWidth="1"/>
    <col min="3925" max="3925" width="8.7109375" style="1" customWidth="1"/>
    <col min="3926" max="3926" width="10.7109375" style="1" customWidth="1"/>
    <col min="3927" max="3927" width="12.7109375" style="1" customWidth="1"/>
    <col min="3928" max="3928" width="4.85546875" style="1" customWidth="1"/>
    <col min="3929" max="3929" width="9" style="1" bestFit="1" customWidth="1"/>
    <col min="3930" max="3930" width="7.42578125" style="1" customWidth="1"/>
    <col min="3931" max="3932" width="11.42578125" style="1"/>
    <col min="3933" max="3933" width="21.5703125" style="1" customWidth="1"/>
    <col min="3934" max="4166" width="11.42578125" style="1"/>
    <col min="4167" max="4167" width="8.5703125" style="1" bestFit="1" customWidth="1"/>
    <col min="4168" max="4168" width="87.7109375" style="1" customWidth="1"/>
    <col min="4169" max="4169" width="5.7109375" style="1" customWidth="1"/>
    <col min="4170" max="4170" width="8.7109375" style="1" customWidth="1"/>
    <col min="4171" max="4171" width="10.7109375" style="1" customWidth="1"/>
    <col min="4172" max="4172" width="12.7109375" style="1" customWidth="1"/>
    <col min="4173" max="4175" width="9.7109375" style="1" customWidth="1"/>
    <col min="4176" max="4176" width="11.28515625" style="1" customWidth="1"/>
    <col min="4177" max="4177" width="6.7109375" style="1" customWidth="1"/>
    <col min="4178" max="4178" width="13.7109375" style="1" customWidth="1"/>
    <col min="4179" max="4179" width="4.85546875" style="1" customWidth="1"/>
    <col min="4180" max="4180" width="5.7109375" style="1" customWidth="1"/>
    <col min="4181" max="4181" width="8.7109375" style="1" customWidth="1"/>
    <col min="4182" max="4182" width="10.7109375" style="1" customWidth="1"/>
    <col min="4183" max="4183" width="12.7109375" style="1" customWidth="1"/>
    <col min="4184" max="4184" width="4.85546875" style="1" customWidth="1"/>
    <col min="4185" max="4185" width="9" style="1" bestFit="1" customWidth="1"/>
    <col min="4186" max="4186" width="7.42578125" style="1" customWidth="1"/>
    <col min="4187" max="4188" width="11.42578125" style="1"/>
    <col min="4189" max="4189" width="21.5703125" style="1" customWidth="1"/>
    <col min="4190" max="4422" width="11.42578125" style="1"/>
    <col min="4423" max="4423" width="8.5703125" style="1" bestFit="1" customWidth="1"/>
    <col min="4424" max="4424" width="87.7109375" style="1" customWidth="1"/>
    <col min="4425" max="4425" width="5.7109375" style="1" customWidth="1"/>
    <col min="4426" max="4426" width="8.7109375" style="1" customWidth="1"/>
    <col min="4427" max="4427" width="10.7109375" style="1" customWidth="1"/>
    <col min="4428" max="4428" width="12.7109375" style="1" customWidth="1"/>
    <col min="4429" max="4431" width="9.7109375" style="1" customWidth="1"/>
    <col min="4432" max="4432" width="11.28515625" style="1" customWidth="1"/>
    <col min="4433" max="4433" width="6.7109375" style="1" customWidth="1"/>
    <col min="4434" max="4434" width="13.7109375" style="1" customWidth="1"/>
    <col min="4435" max="4435" width="4.85546875" style="1" customWidth="1"/>
    <col min="4436" max="4436" width="5.7109375" style="1" customWidth="1"/>
    <col min="4437" max="4437" width="8.7109375" style="1" customWidth="1"/>
    <col min="4438" max="4438" width="10.7109375" style="1" customWidth="1"/>
    <col min="4439" max="4439" width="12.7109375" style="1" customWidth="1"/>
    <col min="4440" max="4440" width="4.85546875" style="1" customWidth="1"/>
    <col min="4441" max="4441" width="9" style="1" bestFit="1" customWidth="1"/>
    <col min="4442" max="4442" width="7.42578125" style="1" customWidth="1"/>
    <col min="4443" max="4444" width="11.42578125" style="1"/>
    <col min="4445" max="4445" width="21.5703125" style="1" customWidth="1"/>
    <col min="4446" max="4678" width="11.42578125" style="1"/>
    <col min="4679" max="4679" width="8.5703125" style="1" bestFit="1" customWidth="1"/>
    <col min="4680" max="4680" width="87.7109375" style="1" customWidth="1"/>
    <col min="4681" max="4681" width="5.7109375" style="1" customWidth="1"/>
    <col min="4682" max="4682" width="8.7109375" style="1" customWidth="1"/>
    <col min="4683" max="4683" width="10.7109375" style="1" customWidth="1"/>
    <col min="4684" max="4684" width="12.7109375" style="1" customWidth="1"/>
    <col min="4685" max="4687" width="9.7109375" style="1" customWidth="1"/>
    <col min="4688" max="4688" width="11.28515625" style="1" customWidth="1"/>
    <col min="4689" max="4689" width="6.7109375" style="1" customWidth="1"/>
    <col min="4690" max="4690" width="13.7109375" style="1" customWidth="1"/>
    <col min="4691" max="4691" width="4.85546875" style="1" customWidth="1"/>
    <col min="4692" max="4692" width="5.7109375" style="1" customWidth="1"/>
    <col min="4693" max="4693" width="8.7109375" style="1" customWidth="1"/>
    <col min="4694" max="4694" width="10.7109375" style="1" customWidth="1"/>
    <col min="4695" max="4695" width="12.7109375" style="1" customWidth="1"/>
    <col min="4696" max="4696" width="4.85546875" style="1" customWidth="1"/>
    <col min="4697" max="4697" width="9" style="1" bestFit="1" customWidth="1"/>
    <col min="4698" max="4698" width="7.42578125" style="1" customWidth="1"/>
    <col min="4699" max="4700" width="11.42578125" style="1"/>
    <col min="4701" max="4701" width="21.5703125" style="1" customWidth="1"/>
    <col min="4702" max="4934" width="11.42578125" style="1"/>
    <col min="4935" max="4935" width="8.5703125" style="1" bestFit="1" customWidth="1"/>
    <col min="4936" max="4936" width="87.7109375" style="1" customWidth="1"/>
    <col min="4937" max="4937" width="5.7109375" style="1" customWidth="1"/>
    <col min="4938" max="4938" width="8.7109375" style="1" customWidth="1"/>
    <col min="4939" max="4939" width="10.7109375" style="1" customWidth="1"/>
    <col min="4940" max="4940" width="12.7109375" style="1" customWidth="1"/>
    <col min="4941" max="4943" width="9.7109375" style="1" customWidth="1"/>
    <col min="4944" max="4944" width="11.28515625" style="1" customWidth="1"/>
    <col min="4945" max="4945" width="6.7109375" style="1" customWidth="1"/>
    <col min="4946" max="4946" width="13.7109375" style="1" customWidth="1"/>
    <col min="4947" max="4947" width="4.85546875" style="1" customWidth="1"/>
    <col min="4948" max="4948" width="5.7109375" style="1" customWidth="1"/>
    <col min="4949" max="4949" width="8.7109375" style="1" customWidth="1"/>
    <col min="4950" max="4950" width="10.7109375" style="1" customWidth="1"/>
    <col min="4951" max="4951" width="12.7109375" style="1" customWidth="1"/>
    <col min="4952" max="4952" width="4.85546875" style="1" customWidth="1"/>
    <col min="4953" max="4953" width="9" style="1" bestFit="1" customWidth="1"/>
    <col min="4954" max="4954" width="7.42578125" style="1" customWidth="1"/>
    <col min="4955" max="4956" width="11.42578125" style="1"/>
    <col min="4957" max="4957" width="21.5703125" style="1" customWidth="1"/>
    <col min="4958" max="5190" width="11.42578125" style="1"/>
    <col min="5191" max="5191" width="8.5703125" style="1" bestFit="1" customWidth="1"/>
    <col min="5192" max="5192" width="87.7109375" style="1" customWidth="1"/>
    <col min="5193" max="5193" width="5.7109375" style="1" customWidth="1"/>
    <col min="5194" max="5194" width="8.7109375" style="1" customWidth="1"/>
    <col min="5195" max="5195" width="10.7109375" style="1" customWidth="1"/>
    <col min="5196" max="5196" width="12.7109375" style="1" customWidth="1"/>
    <col min="5197" max="5199" width="9.7109375" style="1" customWidth="1"/>
    <col min="5200" max="5200" width="11.28515625" style="1" customWidth="1"/>
    <col min="5201" max="5201" width="6.7109375" style="1" customWidth="1"/>
    <col min="5202" max="5202" width="13.7109375" style="1" customWidth="1"/>
    <col min="5203" max="5203" width="4.85546875" style="1" customWidth="1"/>
    <col min="5204" max="5204" width="5.7109375" style="1" customWidth="1"/>
    <col min="5205" max="5205" width="8.7109375" style="1" customWidth="1"/>
    <col min="5206" max="5206" width="10.7109375" style="1" customWidth="1"/>
    <col min="5207" max="5207" width="12.7109375" style="1" customWidth="1"/>
    <col min="5208" max="5208" width="4.85546875" style="1" customWidth="1"/>
    <col min="5209" max="5209" width="9" style="1" bestFit="1" customWidth="1"/>
    <col min="5210" max="5210" width="7.42578125" style="1" customWidth="1"/>
    <col min="5211" max="5212" width="11.42578125" style="1"/>
    <col min="5213" max="5213" width="21.5703125" style="1" customWidth="1"/>
    <col min="5214" max="5446" width="11.42578125" style="1"/>
    <col min="5447" max="5447" width="8.5703125" style="1" bestFit="1" customWidth="1"/>
    <col min="5448" max="5448" width="87.7109375" style="1" customWidth="1"/>
    <col min="5449" max="5449" width="5.7109375" style="1" customWidth="1"/>
    <col min="5450" max="5450" width="8.7109375" style="1" customWidth="1"/>
    <col min="5451" max="5451" width="10.7109375" style="1" customWidth="1"/>
    <col min="5452" max="5452" width="12.7109375" style="1" customWidth="1"/>
    <col min="5453" max="5455" width="9.7109375" style="1" customWidth="1"/>
    <col min="5456" max="5456" width="11.28515625" style="1" customWidth="1"/>
    <col min="5457" max="5457" width="6.7109375" style="1" customWidth="1"/>
    <col min="5458" max="5458" width="13.7109375" style="1" customWidth="1"/>
    <col min="5459" max="5459" width="4.85546875" style="1" customWidth="1"/>
    <col min="5460" max="5460" width="5.7109375" style="1" customWidth="1"/>
    <col min="5461" max="5461" width="8.7109375" style="1" customWidth="1"/>
    <col min="5462" max="5462" width="10.7109375" style="1" customWidth="1"/>
    <col min="5463" max="5463" width="12.7109375" style="1" customWidth="1"/>
    <col min="5464" max="5464" width="4.85546875" style="1" customWidth="1"/>
    <col min="5465" max="5465" width="9" style="1" bestFit="1" customWidth="1"/>
    <col min="5466" max="5466" width="7.42578125" style="1" customWidth="1"/>
    <col min="5467" max="5468" width="11.42578125" style="1"/>
    <col min="5469" max="5469" width="21.5703125" style="1" customWidth="1"/>
    <col min="5470" max="5702" width="11.42578125" style="1"/>
    <col min="5703" max="5703" width="8.5703125" style="1" bestFit="1" customWidth="1"/>
    <col min="5704" max="5704" width="87.7109375" style="1" customWidth="1"/>
    <col min="5705" max="5705" width="5.7109375" style="1" customWidth="1"/>
    <col min="5706" max="5706" width="8.7109375" style="1" customWidth="1"/>
    <col min="5707" max="5707" width="10.7109375" style="1" customWidth="1"/>
    <col min="5708" max="5708" width="12.7109375" style="1" customWidth="1"/>
    <col min="5709" max="5711" width="9.7109375" style="1" customWidth="1"/>
    <col min="5712" max="5712" width="11.28515625" style="1" customWidth="1"/>
    <col min="5713" max="5713" width="6.7109375" style="1" customWidth="1"/>
    <col min="5714" max="5714" width="13.7109375" style="1" customWidth="1"/>
    <col min="5715" max="5715" width="4.85546875" style="1" customWidth="1"/>
    <col min="5716" max="5716" width="5.7109375" style="1" customWidth="1"/>
    <col min="5717" max="5717" width="8.7109375" style="1" customWidth="1"/>
    <col min="5718" max="5718" width="10.7109375" style="1" customWidth="1"/>
    <col min="5719" max="5719" width="12.7109375" style="1" customWidth="1"/>
    <col min="5720" max="5720" width="4.85546875" style="1" customWidth="1"/>
    <col min="5721" max="5721" width="9" style="1" bestFit="1" customWidth="1"/>
    <col min="5722" max="5722" width="7.42578125" style="1" customWidth="1"/>
    <col min="5723" max="5724" width="11.42578125" style="1"/>
    <col min="5725" max="5725" width="21.5703125" style="1" customWidth="1"/>
    <col min="5726" max="5958" width="11.42578125" style="1"/>
    <col min="5959" max="5959" width="8.5703125" style="1" bestFit="1" customWidth="1"/>
    <col min="5960" max="5960" width="87.7109375" style="1" customWidth="1"/>
    <col min="5961" max="5961" width="5.7109375" style="1" customWidth="1"/>
    <col min="5962" max="5962" width="8.7109375" style="1" customWidth="1"/>
    <col min="5963" max="5963" width="10.7109375" style="1" customWidth="1"/>
    <col min="5964" max="5964" width="12.7109375" style="1" customWidth="1"/>
    <col min="5965" max="5967" width="9.7109375" style="1" customWidth="1"/>
    <col min="5968" max="5968" width="11.28515625" style="1" customWidth="1"/>
    <col min="5969" max="5969" width="6.7109375" style="1" customWidth="1"/>
    <col min="5970" max="5970" width="13.7109375" style="1" customWidth="1"/>
    <col min="5971" max="5971" width="4.85546875" style="1" customWidth="1"/>
    <col min="5972" max="5972" width="5.7109375" style="1" customWidth="1"/>
    <col min="5973" max="5973" width="8.7109375" style="1" customWidth="1"/>
    <col min="5974" max="5974" width="10.7109375" style="1" customWidth="1"/>
    <col min="5975" max="5975" width="12.7109375" style="1" customWidth="1"/>
    <col min="5976" max="5976" width="4.85546875" style="1" customWidth="1"/>
    <col min="5977" max="5977" width="9" style="1" bestFit="1" customWidth="1"/>
    <col min="5978" max="5978" width="7.42578125" style="1" customWidth="1"/>
    <col min="5979" max="5980" width="11.42578125" style="1"/>
    <col min="5981" max="5981" width="21.5703125" style="1" customWidth="1"/>
    <col min="5982" max="6214" width="11.42578125" style="1"/>
    <col min="6215" max="6215" width="8.5703125" style="1" bestFit="1" customWidth="1"/>
    <col min="6216" max="6216" width="87.7109375" style="1" customWidth="1"/>
    <col min="6217" max="6217" width="5.7109375" style="1" customWidth="1"/>
    <col min="6218" max="6218" width="8.7109375" style="1" customWidth="1"/>
    <col min="6219" max="6219" width="10.7109375" style="1" customWidth="1"/>
    <col min="6220" max="6220" width="12.7109375" style="1" customWidth="1"/>
    <col min="6221" max="6223" width="9.7109375" style="1" customWidth="1"/>
    <col min="6224" max="6224" width="11.28515625" style="1" customWidth="1"/>
    <col min="6225" max="6225" width="6.7109375" style="1" customWidth="1"/>
    <col min="6226" max="6226" width="13.7109375" style="1" customWidth="1"/>
    <col min="6227" max="6227" width="4.85546875" style="1" customWidth="1"/>
    <col min="6228" max="6228" width="5.7109375" style="1" customWidth="1"/>
    <col min="6229" max="6229" width="8.7109375" style="1" customWidth="1"/>
    <col min="6230" max="6230" width="10.7109375" style="1" customWidth="1"/>
    <col min="6231" max="6231" width="12.7109375" style="1" customWidth="1"/>
    <col min="6232" max="6232" width="4.85546875" style="1" customWidth="1"/>
    <col min="6233" max="6233" width="9" style="1" bestFit="1" customWidth="1"/>
    <col min="6234" max="6234" width="7.42578125" style="1" customWidth="1"/>
    <col min="6235" max="6236" width="11.42578125" style="1"/>
    <col min="6237" max="6237" width="21.5703125" style="1" customWidth="1"/>
    <col min="6238" max="6470" width="11.42578125" style="1"/>
    <col min="6471" max="6471" width="8.5703125" style="1" bestFit="1" customWidth="1"/>
    <col min="6472" max="6472" width="87.7109375" style="1" customWidth="1"/>
    <col min="6473" max="6473" width="5.7109375" style="1" customWidth="1"/>
    <col min="6474" max="6474" width="8.7109375" style="1" customWidth="1"/>
    <col min="6475" max="6475" width="10.7109375" style="1" customWidth="1"/>
    <col min="6476" max="6476" width="12.7109375" style="1" customWidth="1"/>
    <col min="6477" max="6479" width="9.7109375" style="1" customWidth="1"/>
    <col min="6480" max="6480" width="11.28515625" style="1" customWidth="1"/>
    <col min="6481" max="6481" width="6.7109375" style="1" customWidth="1"/>
    <col min="6482" max="6482" width="13.7109375" style="1" customWidth="1"/>
    <col min="6483" max="6483" width="4.85546875" style="1" customWidth="1"/>
    <col min="6484" max="6484" width="5.7109375" style="1" customWidth="1"/>
    <col min="6485" max="6485" width="8.7109375" style="1" customWidth="1"/>
    <col min="6486" max="6486" width="10.7109375" style="1" customWidth="1"/>
    <col min="6487" max="6487" width="12.7109375" style="1" customWidth="1"/>
    <col min="6488" max="6488" width="4.85546875" style="1" customWidth="1"/>
    <col min="6489" max="6489" width="9" style="1" bestFit="1" customWidth="1"/>
    <col min="6490" max="6490" width="7.42578125" style="1" customWidth="1"/>
    <col min="6491" max="6492" width="11.42578125" style="1"/>
    <col min="6493" max="6493" width="21.5703125" style="1" customWidth="1"/>
    <col min="6494" max="6726" width="11.42578125" style="1"/>
    <col min="6727" max="6727" width="8.5703125" style="1" bestFit="1" customWidth="1"/>
    <col min="6728" max="6728" width="87.7109375" style="1" customWidth="1"/>
    <col min="6729" max="6729" width="5.7109375" style="1" customWidth="1"/>
    <col min="6730" max="6730" width="8.7109375" style="1" customWidth="1"/>
    <col min="6731" max="6731" width="10.7109375" style="1" customWidth="1"/>
    <col min="6732" max="6732" width="12.7109375" style="1" customWidth="1"/>
    <col min="6733" max="6735" width="9.7109375" style="1" customWidth="1"/>
    <col min="6736" max="6736" width="11.28515625" style="1" customWidth="1"/>
    <col min="6737" max="6737" width="6.7109375" style="1" customWidth="1"/>
    <col min="6738" max="6738" width="13.7109375" style="1" customWidth="1"/>
    <col min="6739" max="6739" width="4.85546875" style="1" customWidth="1"/>
    <col min="6740" max="6740" width="5.7109375" style="1" customWidth="1"/>
    <col min="6741" max="6741" width="8.7109375" style="1" customWidth="1"/>
    <col min="6742" max="6742" width="10.7109375" style="1" customWidth="1"/>
    <col min="6743" max="6743" width="12.7109375" style="1" customWidth="1"/>
    <col min="6744" max="6744" width="4.85546875" style="1" customWidth="1"/>
    <col min="6745" max="6745" width="9" style="1" bestFit="1" customWidth="1"/>
    <col min="6746" max="6746" width="7.42578125" style="1" customWidth="1"/>
    <col min="6747" max="6748" width="11.42578125" style="1"/>
    <col min="6749" max="6749" width="21.5703125" style="1" customWidth="1"/>
    <col min="6750" max="6982" width="11.42578125" style="1"/>
    <col min="6983" max="6983" width="8.5703125" style="1" bestFit="1" customWidth="1"/>
    <col min="6984" max="6984" width="87.7109375" style="1" customWidth="1"/>
    <col min="6985" max="6985" width="5.7109375" style="1" customWidth="1"/>
    <col min="6986" max="6986" width="8.7109375" style="1" customWidth="1"/>
    <col min="6987" max="6987" width="10.7109375" style="1" customWidth="1"/>
    <col min="6988" max="6988" width="12.7109375" style="1" customWidth="1"/>
    <col min="6989" max="6991" width="9.7109375" style="1" customWidth="1"/>
    <col min="6992" max="6992" width="11.28515625" style="1" customWidth="1"/>
    <col min="6993" max="6993" width="6.7109375" style="1" customWidth="1"/>
    <col min="6994" max="6994" width="13.7109375" style="1" customWidth="1"/>
    <col min="6995" max="6995" width="4.85546875" style="1" customWidth="1"/>
    <col min="6996" max="6996" width="5.7109375" style="1" customWidth="1"/>
    <col min="6997" max="6997" width="8.7109375" style="1" customWidth="1"/>
    <col min="6998" max="6998" width="10.7109375" style="1" customWidth="1"/>
    <col min="6999" max="6999" width="12.7109375" style="1" customWidth="1"/>
    <col min="7000" max="7000" width="4.85546875" style="1" customWidth="1"/>
    <col min="7001" max="7001" width="9" style="1" bestFit="1" customWidth="1"/>
    <col min="7002" max="7002" width="7.42578125" style="1" customWidth="1"/>
    <col min="7003" max="7004" width="11.42578125" style="1"/>
    <col min="7005" max="7005" width="21.5703125" style="1" customWidth="1"/>
    <col min="7006" max="7238" width="11.42578125" style="1"/>
    <col min="7239" max="7239" width="8.5703125" style="1" bestFit="1" customWidth="1"/>
    <col min="7240" max="7240" width="87.7109375" style="1" customWidth="1"/>
    <col min="7241" max="7241" width="5.7109375" style="1" customWidth="1"/>
    <col min="7242" max="7242" width="8.7109375" style="1" customWidth="1"/>
    <col min="7243" max="7243" width="10.7109375" style="1" customWidth="1"/>
    <col min="7244" max="7244" width="12.7109375" style="1" customWidth="1"/>
    <col min="7245" max="7247" width="9.7109375" style="1" customWidth="1"/>
    <col min="7248" max="7248" width="11.28515625" style="1" customWidth="1"/>
    <col min="7249" max="7249" width="6.7109375" style="1" customWidth="1"/>
    <col min="7250" max="7250" width="13.7109375" style="1" customWidth="1"/>
    <col min="7251" max="7251" width="4.85546875" style="1" customWidth="1"/>
    <col min="7252" max="7252" width="5.7109375" style="1" customWidth="1"/>
    <col min="7253" max="7253" width="8.7109375" style="1" customWidth="1"/>
    <col min="7254" max="7254" width="10.7109375" style="1" customWidth="1"/>
    <col min="7255" max="7255" width="12.7109375" style="1" customWidth="1"/>
    <col min="7256" max="7256" width="4.85546875" style="1" customWidth="1"/>
    <col min="7257" max="7257" width="9" style="1" bestFit="1" customWidth="1"/>
    <col min="7258" max="7258" width="7.42578125" style="1" customWidth="1"/>
    <col min="7259" max="7260" width="11.42578125" style="1"/>
    <col min="7261" max="7261" width="21.5703125" style="1" customWidth="1"/>
    <col min="7262" max="7494" width="11.42578125" style="1"/>
    <col min="7495" max="7495" width="8.5703125" style="1" bestFit="1" customWidth="1"/>
    <col min="7496" max="7496" width="87.7109375" style="1" customWidth="1"/>
    <col min="7497" max="7497" width="5.7109375" style="1" customWidth="1"/>
    <col min="7498" max="7498" width="8.7109375" style="1" customWidth="1"/>
    <col min="7499" max="7499" width="10.7109375" style="1" customWidth="1"/>
    <col min="7500" max="7500" width="12.7109375" style="1" customWidth="1"/>
    <col min="7501" max="7503" width="9.7109375" style="1" customWidth="1"/>
    <col min="7504" max="7504" width="11.28515625" style="1" customWidth="1"/>
    <col min="7505" max="7505" width="6.7109375" style="1" customWidth="1"/>
    <col min="7506" max="7506" width="13.7109375" style="1" customWidth="1"/>
    <col min="7507" max="7507" width="4.85546875" style="1" customWidth="1"/>
    <col min="7508" max="7508" width="5.7109375" style="1" customWidth="1"/>
    <col min="7509" max="7509" width="8.7109375" style="1" customWidth="1"/>
    <col min="7510" max="7510" width="10.7109375" style="1" customWidth="1"/>
    <col min="7511" max="7511" width="12.7109375" style="1" customWidth="1"/>
    <col min="7512" max="7512" width="4.85546875" style="1" customWidth="1"/>
    <col min="7513" max="7513" width="9" style="1" bestFit="1" customWidth="1"/>
    <col min="7514" max="7514" width="7.42578125" style="1" customWidth="1"/>
    <col min="7515" max="7516" width="11.42578125" style="1"/>
    <col min="7517" max="7517" width="21.5703125" style="1" customWidth="1"/>
    <col min="7518" max="7750" width="11.42578125" style="1"/>
    <col min="7751" max="7751" width="8.5703125" style="1" bestFit="1" customWidth="1"/>
    <col min="7752" max="7752" width="87.7109375" style="1" customWidth="1"/>
    <col min="7753" max="7753" width="5.7109375" style="1" customWidth="1"/>
    <col min="7754" max="7754" width="8.7109375" style="1" customWidth="1"/>
    <col min="7755" max="7755" width="10.7109375" style="1" customWidth="1"/>
    <col min="7756" max="7756" width="12.7109375" style="1" customWidth="1"/>
    <col min="7757" max="7759" width="9.7109375" style="1" customWidth="1"/>
    <col min="7760" max="7760" width="11.28515625" style="1" customWidth="1"/>
    <col min="7761" max="7761" width="6.7109375" style="1" customWidth="1"/>
    <col min="7762" max="7762" width="13.7109375" style="1" customWidth="1"/>
    <col min="7763" max="7763" width="4.85546875" style="1" customWidth="1"/>
    <col min="7764" max="7764" width="5.7109375" style="1" customWidth="1"/>
    <col min="7765" max="7765" width="8.7109375" style="1" customWidth="1"/>
    <col min="7766" max="7766" width="10.7109375" style="1" customWidth="1"/>
    <col min="7767" max="7767" width="12.7109375" style="1" customWidth="1"/>
    <col min="7768" max="7768" width="4.85546875" style="1" customWidth="1"/>
    <col min="7769" max="7769" width="9" style="1" bestFit="1" customWidth="1"/>
    <col min="7770" max="7770" width="7.42578125" style="1" customWidth="1"/>
    <col min="7771" max="7772" width="11.42578125" style="1"/>
    <col min="7773" max="7773" width="21.5703125" style="1" customWidth="1"/>
    <col min="7774" max="8006" width="11.42578125" style="1"/>
    <col min="8007" max="8007" width="8.5703125" style="1" bestFit="1" customWidth="1"/>
    <col min="8008" max="8008" width="87.7109375" style="1" customWidth="1"/>
    <col min="8009" max="8009" width="5.7109375" style="1" customWidth="1"/>
    <col min="8010" max="8010" width="8.7109375" style="1" customWidth="1"/>
    <col min="8011" max="8011" width="10.7109375" style="1" customWidth="1"/>
    <col min="8012" max="8012" width="12.7109375" style="1" customWidth="1"/>
    <col min="8013" max="8015" width="9.7109375" style="1" customWidth="1"/>
    <col min="8016" max="8016" width="11.28515625" style="1" customWidth="1"/>
    <col min="8017" max="8017" width="6.7109375" style="1" customWidth="1"/>
    <col min="8018" max="8018" width="13.7109375" style="1" customWidth="1"/>
    <col min="8019" max="8019" width="4.85546875" style="1" customWidth="1"/>
    <col min="8020" max="8020" width="5.7109375" style="1" customWidth="1"/>
    <col min="8021" max="8021" width="8.7109375" style="1" customWidth="1"/>
    <col min="8022" max="8022" width="10.7109375" style="1" customWidth="1"/>
    <col min="8023" max="8023" width="12.7109375" style="1" customWidth="1"/>
    <col min="8024" max="8024" width="4.85546875" style="1" customWidth="1"/>
    <col min="8025" max="8025" width="9" style="1" bestFit="1" customWidth="1"/>
    <col min="8026" max="8026" width="7.42578125" style="1" customWidth="1"/>
    <col min="8027" max="8028" width="11.42578125" style="1"/>
    <col min="8029" max="8029" width="21.5703125" style="1" customWidth="1"/>
    <col min="8030" max="8262" width="11.42578125" style="1"/>
    <col min="8263" max="8263" width="8.5703125" style="1" bestFit="1" customWidth="1"/>
    <col min="8264" max="8264" width="87.7109375" style="1" customWidth="1"/>
    <col min="8265" max="8265" width="5.7109375" style="1" customWidth="1"/>
    <col min="8266" max="8266" width="8.7109375" style="1" customWidth="1"/>
    <col min="8267" max="8267" width="10.7109375" style="1" customWidth="1"/>
    <col min="8268" max="8268" width="12.7109375" style="1" customWidth="1"/>
    <col min="8269" max="8271" width="9.7109375" style="1" customWidth="1"/>
    <col min="8272" max="8272" width="11.28515625" style="1" customWidth="1"/>
    <col min="8273" max="8273" width="6.7109375" style="1" customWidth="1"/>
    <col min="8274" max="8274" width="13.7109375" style="1" customWidth="1"/>
    <col min="8275" max="8275" width="4.85546875" style="1" customWidth="1"/>
    <col min="8276" max="8276" width="5.7109375" style="1" customWidth="1"/>
    <col min="8277" max="8277" width="8.7109375" style="1" customWidth="1"/>
    <col min="8278" max="8278" width="10.7109375" style="1" customWidth="1"/>
    <col min="8279" max="8279" width="12.7109375" style="1" customWidth="1"/>
    <col min="8280" max="8280" width="4.85546875" style="1" customWidth="1"/>
    <col min="8281" max="8281" width="9" style="1" bestFit="1" customWidth="1"/>
    <col min="8282" max="8282" width="7.42578125" style="1" customWidth="1"/>
    <col min="8283" max="8284" width="11.42578125" style="1"/>
    <col min="8285" max="8285" width="21.5703125" style="1" customWidth="1"/>
    <col min="8286" max="8518" width="11.42578125" style="1"/>
    <col min="8519" max="8519" width="8.5703125" style="1" bestFit="1" customWidth="1"/>
    <col min="8520" max="8520" width="87.7109375" style="1" customWidth="1"/>
    <col min="8521" max="8521" width="5.7109375" style="1" customWidth="1"/>
    <col min="8522" max="8522" width="8.7109375" style="1" customWidth="1"/>
    <col min="8523" max="8523" width="10.7109375" style="1" customWidth="1"/>
    <col min="8524" max="8524" width="12.7109375" style="1" customWidth="1"/>
    <col min="8525" max="8527" width="9.7109375" style="1" customWidth="1"/>
    <col min="8528" max="8528" width="11.28515625" style="1" customWidth="1"/>
    <col min="8529" max="8529" width="6.7109375" style="1" customWidth="1"/>
    <col min="8530" max="8530" width="13.7109375" style="1" customWidth="1"/>
    <col min="8531" max="8531" width="4.85546875" style="1" customWidth="1"/>
    <col min="8532" max="8532" width="5.7109375" style="1" customWidth="1"/>
    <col min="8533" max="8533" width="8.7109375" style="1" customWidth="1"/>
    <col min="8534" max="8534" width="10.7109375" style="1" customWidth="1"/>
    <col min="8535" max="8535" width="12.7109375" style="1" customWidth="1"/>
    <col min="8536" max="8536" width="4.85546875" style="1" customWidth="1"/>
    <col min="8537" max="8537" width="9" style="1" bestFit="1" customWidth="1"/>
    <col min="8538" max="8538" width="7.42578125" style="1" customWidth="1"/>
    <col min="8539" max="8540" width="11.42578125" style="1"/>
    <col min="8541" max="8541" width="21.5703125" style="1" customWidth="1"/>
    <col min="8542" max="8774" width="11.42578125" style="1"/>
    <col min="8775" max="8775" width="8.5703125" style="1" bestFit="1" customWidth="1"/>
    <col min="8776" max="8776" width="87.7109375" style="1" customWidth="1"/>
    <col min="8777" max="8777" width="5.7109375" style="1" customWidth="1"/>
    <col min="8778" max="8778" width="8.7109375" style="1" customWidth="1"/>
    <col min="8779" max="8779" width="10.7109375" style="1" customWidth="1"/>
    <col min="8780" max="8780" width="12.7109375" style="1" customWidth="1"/>
    <col min="8781" max="8783" width="9.7109375" style="1" customWidth="1"/>
    <col min="8784" max="8784" width="11.28515625" style="1" customWidth="1"/>
    <col min="8785" max="8785" width="6.7109375" style="1" customWidth="1"/>
    <col min="8786" max="8786" width="13.7109375" style="1" customWidth="1"/>
    <col min="8787" max="8787" width="4.85546875" style="1" customWidth="1"/>
    <col min="8788" max="8788" width="5.7109375" style="1" customWidth="1"/>
    <col min="8789" max="8789" width="8.7109375" style="1" customWidth="1"/>
    <col min="8790" max="8790" width="10.7109375" style="1" customWidth="1"/>
    <col min="8791" max="8791" width="12.7109375" style="1" customWidth="1"/>
    <col min="8792" max="8792" width="4.85546875" style="1" customWidth="1"/>
    <col min="8793" max="8793" width="9" style="1" bestFit="1" customWidth="1"/>
    <col min="8794" max="8794" width="7.42578125" style="1" customWidth="1"/>
    <col min="8795" max="8796" width="11.42578125" style="1"/>
    <col min="8797" max="8797" width="21.5703125" style="1" customWidth="1"/>
    <col min="8798" max="9030" width="11.42578125" style="1"/>
    <col min="9031" max="9031" width="8.5703125" style="1" bestFit="1" customWidth="1"/>
    <col min="9032" max="9032" width="87.7109375" style="1" customWidth="1"/>
    <col min="9033" max="9033" width="5.7109375" style="1" customWidth="1"/>
    <col min="9034" max="9034" width="8.7109375" style="1" customWidth="1"/>
    <col min="9035" max="9035" width="10.7109375" style="1" customWidth="1"/>
    <col min="9036" max="9036" width="12.7109375" style="1" customWidth="1"/>
    <col min="9037" max="9039" width="9.7109375" style="1" customWidth="1"/>
    <col min="9040" max="9040" width="11.28515625" style="1" customWidth="1"/>
    <col min="9041" max="9041" width="6.7109375" style="1" customWidth="1"/>
    <col min="9042" max="9042" width="13.7109375" style="1" customWidth="1"/>
    <col min="9043" max="9043" width="4.85546875" style="1" customWidth="1"/>
    <col min="9044" max="9044" width="5.7109375" style="1" customWidth="1"/>
    <col min="9045" max="9045" width="8.7109375" style="1" customWidth="1"/>
    <col min="9046" max="9046" width="10.7109375" style="1" customWidth="1"/>
    <col min="9047" max="9047" width="12.7109375" style="1" customWidth="1"/>
    <col min="9048" max="9048" width="4.85546875" style="1" customWidth="1"/>
    <col min="9049" max="9049" width="9" style="1" bestFit="1" customWidth="1"/>
    <col min="9050" max="9050" width="7.42578125" style="1" customWidth="1"/>
    <col min="9051" max="9052" width="11.42578125" style="1"/>
    <col min="9053" max="9053" width="21.5703125" style="1" customWidth="1"/>
    <col min="9054" max="9286" width="11.42578125" style="1"/>
    <col min="9287" max="9287" width="8.5703125" style="1" bestFit="1" customWidth="1"/>
    <col min="9288" max="9288" width="87.7109375" style="1" customWidth="1"/>
    <col min="9289" max="9289" width="5.7109375" style="1" customWidth="1"/>
    <col min="9290" max="9290" width="8.7109375" style="1" customWidth="1"/>
    <col min="9291" max="9291" width="10.7109375" style="1" customWidth="1"/>
    <col min="9292" max="9292" width="12.7109375" style="1" customWidth="1"/>
    <col min="9293" max="9295" width="9.7109375" style="1" customWidth="1"/>
    <col min="9296" max="9296" width="11.28515625" style="1" customWidth="1"/>
    <col min="9297" max="9297" width="6.7109375" style="1" customWidth="1"/>
    <col min="9298" max="9298" width="13.7109375" style="1" customWidth="1"/>
    <col min="9299" max="9299" width="4.85546875" style="1" customWidth="1"/>
    <col min="9300" max="9300" width="5.7109375" style="1" customWidth="1"/>
    <col min="9301" max="9301" width="8.7109375" style="1" customWidth="1"/>
    <col min="9302" max="9302" width="10.7109375" style="1" customWidth="1"/>
    <col min="9303" max="9303" width="12.7109375" style="1" customWidth="1"/>
    <col min="9304" max="9304" width="4.85546875" style="1" customWidth="1"/>
    <col min="9305" max="9305" width="9" style="1" bestFit="1" customWidth="1"/>
    <col min="9306" max="9306" width="7.42578125" style="1" customWidth="1"/>
    <col min="9307" max="9308" width="11.42578125" style="1"/>
    <col min="9309" max="9309" width="21.5703125" style="1" customWidth="1"/>
    <col min="9310" max="9542" width="11.42578125" style="1"/>
    <col min="9543" max="9543" width="8.5703125" style="1" bestFit="1" customWidth="1"/>
    <col min="9544" max="9544" width="87.7109375" style="1" customWidth="1"/>
    <col min="9545" max="9545" width="5.7109375" style="1" customWidth="1"/>
    <col min="9546" max="9546" width="8.7109375" style="1" customWidth="1"/>
    <col min="9547" max="9547" width="10.7109375" style="1" customWidth="1"/>
    <col min="9548" max="9548" width="12.7109375" style="1" customWidth="1"/>
    <col min="9549" max="9551" width="9.7109375" style="1" customWidth="1"/>
    <col min="9552" max="9552" width="11.28515625" style="1" customWidth="1"/>
    <col min="9553" max="9553" width="6.7109375" style="1" customWidth="1"/>
    <col min="9554" max="9554" width="13.7109375" style="1" customWidth="1"/>
    <col min="9555" max="9555" width="4.85546875" style="1" customWidth="1"/>
    <col min="9556" max="9556" width="5.7109375" style="1" customWidth="1"/>
    <col min="9557" max="9557" width="8.7109375" style="1" customWidth="1"/>
    <col min="9558" max="9558" width="10.7109375" style="1" customWidth="1"/>
    <col min="9559" max="9559" width="12.7109375" style="1" customWidth="1"/>
    <col min="9560" max="9560" width="4.85546875" style="1" customWidth="1"/>
    <col min="9561" max="9561" width="9" style="1" bestFit="1" customWidth="1"/>
    <col min="9562" max="9562" width="7.42578125" style="1" customWidth="1"/>
    <col min="9563" max="9564" width="11.42578125" style="1"/>
    <col min="9565" max="9565" width="21.5703125" style="1" customWidth="1"/>
    <col min="9566" max="9798" width="11.42578125" style="1"/>
    <col min="9799" max="9799" width="8.5703125" style="1" bestFit="1" customWidth="1"/>
    <col min="9800" max="9800" width="87.7109375" style="1" customWidth="1"/>
    <col min="9801" max="9801" width="5.7109375" style="1" customWidth="1"/>
    <col min="9802" max="9802" width="8.7109375" style="1" customWidth="1"/>
    <col min="9803" max="9803" width="10.7109375" style="1" customWidth="1"/>
    <col min="9804" max="9804" width="12.7109375" style="1" customWidth="1"/>
    <col min="9805" max="9807" width="9.7109375" style="1" customWidth="1"/>
    <col min="9808" max="9808" width="11.28515625" style="1" customWidth="1"/>
    <col min="9809" max="9809" width="6.7109375" style="1" customWidth="1"/>
    <col min="9810" max="9810" width="13.7109375" style="1" customWidth="1"/>
    <col min="9811" max="9811" width="4.85546875" style="1" customWidth="1"/>
    <col min="9812" max="9812" width="5.7109375" style="1" customWidth="1"/>
    <col min="9813" max="9813" width="8.7109375" style="1" customWidth="1"/>
    <col min="9814" max="9814" width="10.7109375" style="1" customWidth="1"/>
    <col min="9815" max="9815" width="12.7109375" style="1" customWidth="1"/>
    <col min="9816" max="9816" width="4.85546875" style="1" customWidth="1"/>
    <col min="9817" max="9817" width="9" style="1" bestFit="1" customWidth="1"/>
    <col min="9818" max="9818" width="7.42578125" style="1" customWidth="1"/>
    <col min="9819" max="9820" width="11.42578125" style="1"/>
    <col min="9821" max="9821" width="21.5703125" style="1" customWidth="1"/>
    <col min="9822" max="10054" width="11.42578125" style="1"/>
    <col min="10055" max="10055" width="8.5703125" style="1" bestFit="1" customWidth="1"/>
    <col min="10056" max="10056" width="87.7109375" style="1" customWidth="1"/>
    <col min="10057" max="10057" width="5.7109375" style="1" customWidth="1"/>
    <col min="10058" max="10058" width="8.7109375" style="1" customWidth="1"/>
    <col min="10059" max="10059" width="10.7109375" style="1" customWidth="1"/>
    <col min="10060" max="10060" width="12.7109375" style="1" customWidth="1"/>
    <col min="10061" max="10063" width="9.7109375" style="1" customWidth="1"/>
    <col min="10064" max="10064" width="11.28515625" style="1" customWidth="1"/>
    <col min="10065" max="10065" width="6.7109375" style="1" customWidth="1"/>
    <col min="10066" max="10066" width="13.7109375" style="1" customWidth="1"/>
    <col min="10067" max="10067" width="4.85546875" style="1" customWidth="1"/>
    <col min="10068" max="10068" width="5.7109375" style="1" customWidth="1"/>
    <col min="10069" max="10069" width="8.7109375" style="1" customWidth="1"/>
    <col min="10070" max="10070" width="10.7109375" style="1" customWidth="1"/>
    <col min="10071" max="10071" width="12.7109375" style="1" customWidth="1"/>
    <col min="10072" max="10072" width="4.85546875" style="1" customWidth="1"/>
    <col min="10073" max="10073" width="9" style="1" bestFit="1" customWidth="1"/>
    <col min="10074" max="10074" width="7.42578125" style="1" customWidth="1"/>
    <col min="10075" max="10076" width="11.42578125" style="1"/>
    <col min="10077" max="10077" width="21.5703125" style="1" customWidth="1"/>
    <col min="10078" max="10310" width="11.42578125" style="1"/>
    <col min="10311" max="10311" width="8.5703125" style="1" bestFit="1" customWidth="1"/>
    <col min="10312" max="10312" width="87.7109375" style="1" customWidth="1"/>
    <col min="10313" max="10313" width="5.7109375" style="1" customWidth="1"/>
    <col min="10314" max="10314" width="8.7109375" style="1" customWidth="1"/>
    <col min="10315" max="10315" width="10.7109375" style="1" customWidth="1"/>
    <col min="10316" max="10316" width="12.7109375" style="1" customWidth="1"/>
    <col min="10317" max="10319" width="9.7109375" style="1" customWidth="1"/>
    <col min="10320" max="10320" width="11.28515625" style="1" customWidth="1"/>
    <col min="10321" max="10321" width="6.7109375" style="1" customWidth="1"/>
    <col min="10322" max="10322" width="13.7109375" style="1" customWidth="1"/>
    <col min="10323" max="10323" width="4.85546875" style="1" customWidth="1"/>
    <col min="10324" max="10324" width="5.7109375" style="1" customWidth="1"/>
    <col min="10325" max="10325" width="8.7109375" style="1" customWidth="1"/>
    <col min="10326" max="10326" width="10.7109375" style="1" customWidth="1"/>
    <col min="10327" max="10327" width="12.7109375" style="1" customWidth="1"/>
    <col min="10328" max="10328" width="4.85546875" style="1" customWidth="1"/>
    <col min="10329" max="10329" width="9" style="1" bestFit="1" customWidth="1"/>
    <col min="10330" max="10330" width="7.42578125" style="1" customWidth="1"/>
    <col min="10331" max="10332" width="11.42578125" style="1"/>
    <col min="10333" max="10333" width="21.5703125" style="1" customWidth="1"/>
    <col min="10334" max="10566" width="11.42578125" style="1"/>
    <col min="10567" max="10567" width="8.5703125" style="1" bestFit="1" customWidth="1"/>
    <col min="10568" max="10568" width="87.7109375" style="1" customWidth="1"/>
    <col min="10569" max="10569" width="5.7109375" style="1" customWidth="1"/>
    <col min="10570" max="10570" width="8.7109375" style="1" customWidth="1"/>
    <col min="10571" max="10571" width="10.7109375" style="1" customWidth="1"/>
    <col min="10572" max="10572" width="12.7109375" style="1" customWidth="1"/>
    <col min="10573" max="10575" width="9.7109375" style="1" customWidth="1"/>
    <col min="10576" max="10576" width="11.28515625" style="1" customWidth="1"/>
    <col min="10577" max="10577" width="6.7109375" style="1" customWidth="1"/>
    <col min="10578" max="10578" width="13.7109375" style="1" customWidth="1"/>
    <col min="10579" max="10579" width="4.85546875" style="1" customWidth="1"/>
    <col min="10580" max="10580" width="5.7109375" style="1" customWidth="1"/>
    <col min="10581" max="10581" width="8.7109375" style="1" customWidth="1"/>
    <col min="10582" max="10582" width="10.7109375" style="1" customWidth="1"/>
    <col min="10583" max="10583" width="12.7109375" style="1" customWidth="1"/>
    <col min="10584" max="10584" width="4.85546875" style="1" customWidth="1"/>
    <col min="10585" max="10585" width="9" style="1" bestFit="1" customWidth="1"/>
    <col min="10586" max="10586" width="7.42578125" style="1" customWidth="1"/>
    <col min="10587" max="10588" width="11.42578125" style="1"/>
    <col min="10589" max="10589" width="21.5703125" style="1" customWidth="1"/>
    <col min="10590" max="10822" width="11.42578125" style="1"/>
    <col min="10823" max="10823" width="8.5703125" style="1" bestFit="1" customWidth="1"/>
    <col min="10824" max="10824" width="87.7109375" style="1" customWidth="1"/>
    <col min="10825" max="10825" width="5.7109375" style="1" customWidth="1"/>
    <col min="10826" max="10826" width="8.7109375" style="1" customWidth="1"/>
    <col min="10827" max="10827" width="10.7109375" style="1" customWidth="1"/>
    <col min="10828" max="10828" width="12.7109375" style="1" customWidth="1"/>
    <col min="10829" max="10831" width="9.7109375" style="1" customWidth="1"/>
    <col min="10832" max="10832" width="11.28515625" style="1" customWidth="1"/>
    <col min="10833" max="10833" width="6.7109375" style="1" customWidth="1"/>
    <col min="10834" max="10834" width="13.7109375" style="1" customWidth="1"/>
    <col min="10835" max="10835" width="4.85546875" style="1" customWidth="1"/>
    <col min="10836" max="10836" width="5.7109375" style="1" customWidth="1"/>
    <col min="10837" max="10837" width="8.7109375" style="1" customWidth="1"/>
    <col min="10838" max="10838" width="10.7109375" style="1" customWidth="1"/>
    <col min="10839" max="10839" width="12.7109375" style="1" customWidth="1"/>
    <col min="10840" max="10840" width="4.85546875" style="1" customWidth="1"/>
    <col min="10841" max="10841" width="9" style="1" bestFit="1" customWidth="1"/>
    <col min="10842" max="10842" width="7.42578125" style="1" customWidth="1"/>
    <col min="10843" max="10844" width="11.42578125" style="1"/>
    <col min="10845" max="10845" width="21.5703125" style="1" customWidth="1"/>
    <col min="10846" max="11078" width="11.42578125" style="1"/>
    <col min="11079" max="11079" width="8.5703125" style="1" bestFit="1" customWidth="1"/>
    <col min="11080" max="11080" width="87.7109375" style="1" customWidth="1"/>
    <col min="11081" max="11081" width="5.7109375" style="1" customWidth="1"/>
    <col min="11082" max="11082" width="8.7109375" style="1" customWidth="1"/>
    <col min="11083" max="11083" width="10.7109375" style="1" customWidth="1"/>
    <col min="11084" max="11084" width="12.7109375" style="1" customWidth="1"/>
    <col min="11085" max="11087" width="9.7109375" style="1" customWidth="1"/>
    <col min="11088" max="11088" width="11.28515625" style="1" customWidth="1"/>
    <col min="11089" max="11089" width="6.7109375" style="1" customWidth="1"/>
    <col min="11090" max="11090" width="13.7109375" style="1" customWidth="1"/>
    <col min="11091" max="11091" width="4.85546875" style="1" customWidth="1"/>
    <col min="11092" max="11092" width="5.7109375" style="1" customWidth="1"/>
    <col min="11093" max="11093" width="8.7109375" style="1" customWidth="1"/>
    <col min="11094" max="11094" width="10.7109375" style="1" customWidth="1"/>
    <col min="11095" max="11095" width="12.7109375" style="1" customWidth="1"/>
    <col min="11096" max="11096" width="4.85546875" style="1" customWidth="1"/>
    <col min="11097" max="11097" width="9" style="1" bestFit="1" customWidth="1"/>
    <col min="11098" max="11098" width="7.42578125" style="1" customWidth="1"/>
    <col min="11099" max="11100" width="11.42578125" style="1"/>
    <col min="11101" max="11101" width="21.5703125" style="1" customWidth="1"/>
    <col min="11102" max="11334" width="11.42578125" style="1"/>
    <col min="11335" max="11335" width="8.5703125" style="1" bestFit="1" customWidth="1"/>
    <col min="11336" max="11336" width="87.7109375" style="1" customWidth="1"/>
    <col min="11337" max="11337" width="5.7109375" style="1" customWidth="1"/>
    <col min="11338" max="11338" width="8.7109375" style="1" customWidth="1"/>
    <col min="11339" max="11339" width="10.7109375" style="1" customWidth="1"/>
    <col min="11340" max="11340" width="12.7109375" style="1" customWidth="1"/>
    <col min="11341" max="11343" width="9.7109375" style="1" customWidth="1"/>
    <col min="11344" max="11344" width="11.28515625" style="1" customWidth="1"/>
    <col min="11345" max="11345" width="6.7109375" style="1" customWidth="1"/>
    <col min="11346" max="11346" width="13.7109375" style="1" customWidth="1"/>
    <col min="11347" max="11347" width="4.85546875" style="1" customWidth="1"/>
    <col min="11348" max="11348" width="5.7109375" style="1" customWidth="1"/>
    <col min="11349" max="11349" width="8.7109375" style="1" customWidth="1"/>
    <col min="11350" max="11350" width="10.7109375" style="1" customWidth="1"/>
    <col min="11351" max="11351" width="12.7109375" style="1" customWidth="1"/>
    <col min="11352" max="11352" width="4.85546875" style="1" customWidth="1"/>
    <col min="11353" max="11353" width="9" style="1" bestFit="1" customWidth="1"/>
    <col min="11354" max="11354" width="7.42578125" style="1" customWidth="1"/>
    <col min="11355" max="11356" width="11.42578125" style="1"/>
    <col min="11357" max="11357" width="21.5703125" style="1" customWidth="1"/>
    <col min="11358" max="11590" width="11.42578125" style="1"/>
    <col min="11591" max="11591" width="8.5703125" style="1" bestFit="1" customWidth="1"/>
    <col min="11592" max="11592" width="87.7109375" style="1" customWidth="1"/>
    <col min="11593" max="11593" width="5.7109375" style="1" customWidth="1"/>
    <col min="11594" max="11594" width="8.7109375" style="1" customWidth="1"/>
    <col min="11595" max="11595" width="10.7109375" style="1" customWidth="1"/>
    <col min="11596" max="11596" width="12.7109375" style="1" customWidth="1"/>
    <col min="11597" max="11599" width="9.7109375" style="1" customWidth="1"/>
    <col min="11600" max="11600" width="11.28515625" style="1" customWidth="1"/>
    <col min="11601" max="11601" width="6.7109375" style="1" customWidth="1"/>
    <col min="11602" max="11602" width="13.7109375" style="1" customWidth="1"/>
    <col min="11603" max="11603" width="4.85546875" style="1" customWidth="1"/>
    <col min="11604" max="11604" width="5.7109375" style="1" customWidth="1"/>
    <col min="11605" max="11605" width="8.7109375" style="1" customWidth="1"/>
    <col min="11606" max="11606" width="10.7109375" style="1" customWidth="1"/>
    <col min="11607" max="11607" width="12.7109375" style="1" customWidth="1"/>
    <col min="11608" max="11608" width="4.85546875" style="1" customWidth="1"/>
    <col min="11609" max="11609" width="9" style="1" bestFit="1" customWidth="1"/>
    <col min="11610" max="11610" width="7.42578125" style="1" customWidth="1"/>
    <col min="11611" max="11612" width="11.42578125" style="1"/>
    <col min="11613" max="11613" width="21.5703125" style="1" customWidth="1"/>
    <col min="11614" max="11846" width="11.42578125" style="1"/>
    <col min="11847" max="11847" width="8.5703125" style="1" bestFit="1" customWidth="1"/>
    <col min="11848" max="11848" width="87.7109375" style="1" customWidth="1"/>
    <col min="11849" max="11849" width="5.7109375" style="1" customWidth="1"/>
    <col min="11850" max="11850" width="8.7109375" style="1" customWidth="1"/>
    <col min="11851" max="11851" width="10.7109375" style="1" customWidth="1"/>
    <col min="11852" max="11852" width="12.7109375" style="1" customWidth="1"/>
    <col min="11853" max="11855" width="9.7109375" style="1" customWidth="1"/>
    <col min="11856" max="11856" width="11.28515625" style="1" customWidth="1"/>
    <col min="11857" max="11857" width="6.7109375" style="1" customWidth="1"/>
    <col min="11858" max="11858" width="13.7109375" style="1" customWidth="1"/>
    <col min="11859" max="11859" width="4.85546875" style="1" customWidth="1"/>
    <col min="11860" max="11860" width="5.7109375" style="1" customWidth="1"/>
    <col min="11861" max="11861" width="8.7109375" style="1" customWidth="1"/>
    <col min="11862" max="11862" width="10.7109375" style="1" customWidth="1"/>
    <col min="11863" max="11863" width="12.7109375" style="1" customWidth="1"/>
    <col min="11864" max="11864" width="4.85546875" style="1" customWidth="1"/>
    <col min="11865" max="11865" width="9" style="1" bestFit="1" customWidth="1"/>
    <col min="11866" max="11866" width="7.42578125" style="1" customWidth="1"/>
    <col min="11867" max="11868" width="11.42578125" style="1"/>
    <col min="11869" max="11869" width="21.5703125" style="1" customWidth="1"/>
    <col min="11870" max="12102" width="11.42578125" style="1"/>
    <col min="12103" max="12103" width="8.5703125" style="1" bestFit="1" customWidth="1"/>
    <col min="12104" max="12104" width="87.7109375" style="1" customWidth="1"/>
    <col min="12105" max="12105" width="5.7109375" style="1" customWidth="1"/>
    <col min="12106" max="12106" width="8.7109375" style="1" customWidth="1"/>
    <col min="12107" max="12107" width="10.7109375" style="1" customWidth="1"/>
    <col min="12108" max="12108" width="12.7109375" style="1" customWidth="1"/>
    <col min="12109" max="12111" width="9.7109375" style="1" customWidth="1"/>
    <col min="12112" max="12112" width="11.28515625" style="1" customWidth="1"/>
    <col min="12113" max="12113" width="6.7109375" style="1" customWidth="1"/>
    <col min="12114" max="12114" width="13.7109375" style="1" customWidth="1"/>
    <col min="12115" max="12115" width="4.85546875" style="1" customWidth="1"/>
    <col min="12116" max="12116" width="5.7109375" style="1" customWidth="1"/>
    <col min="12117" max="12117" width="8.7109375" style="1" customWidth="1"/>
    <col min="12118" max="12118" width="10.7109375" style="1" customWidth="1"/>
    <col min="12119" max="12119" width="12.7109375" style="1" customWidth="1"/>
    <col min="12120" max="12120" width="4.85546875" style="1" customWidth="1"/>
    <col min="12121" max="12121" width="9" style="1" bestFit="1" customWidth="1"/>
    <col min="12122" max="12122" width="7.42578125" style="1" customWidth="1"/>
    <col min="12123" max="12124" width="11.42578125" style="1"/>
    <col min="12125" max="12125" width="21.5703125" style="1" customWidth="1"/>
    <col min="12126" max="12358" width="11.42578125" style="1"/>
    <col min="12359" max="12359" width="8.5703125" style="1" bestFit="1" customWidth="1"/>
    <col min="12360" max="12360" width="87.7109375" style="1" customWidth="1"/>
    <col min="12361" max="12361" width="5.7109375" style="1" customWidth="1"/>
    <col min="12362" max="12362" width="8.7109375" style="1" customWidth="1"/>
    <col min="12363" max="12363" width="10.7109375" style="1" customWidth="1"/>
    <col min="12364" max="12364" width="12.7109375" style="1" customWidth="1"/>
    <col min="12365" max="12367" width="9.7109375" style="1" customWidth="1"/>
    <col min="12368" max="12368" width="11.28515625" style="1" customWidth="1"/>
    <col min="12369" max="12369" width="6.7109375" style="1" customWidth="1"/>
    <col min="12370" max="12370" width="13.7109375" style="1" customWidth="1"/>
    <col min="12371" max="12371" width="4.85546875" style="1" customWidth="1"/>
    <col min="12372" max="12372" width="5.7109375" style="1" customWidth="1"/>
    <col min="12373" max="12373" width="8.7109375" style="1" customWidth="1"/>
    <col min="12374" max="12374" width="10.7109375" style="1" customWidth="1"/>
    <col min="12375" max="12375" width="12.7109375" style="1" customWidth="1"/>
    <col min="12376" max="12376" width="4.85546875" style="1" customWidth="1"/>
    <col min="12377" max="12377" width="9" style="1" bestFit="1" customWidth="1"/>
    <col min="12378" max="12378" width="7.42578125" style="1" customWidth="1"/>
    <col min="12379" max="12380" width="11.42578125" style="1"/>
    <col min="12381" max="12381" width="21.5703125" style="1" customWidth="1"/>
    <col min="12382" max="12614" width="11.42578125" style="1"/>
    <col min="12615" max="12615" width="8.5703125" style="1" bestFit="1" customWidth="1"/>
    <col min="12616" max="12616" width="87.7109375" style="1" customWidth="1"/>
    <col min="12617" max="12617" width="5.7109375" style="1" customWidth="1"/>
    <col min="12618" max="12618" width="8.7109375" style="1" customWidth="1"/>
    <col min="12619" max="12619" width="10.7109375" style="1" customWidth="1"/>
    <col min="12620" max="12620" width="12.7109375" style="1" customWidth="1"/>
    <col min="12621" max="12623" width="9.7109375" style="1" customWidth="1"/>
    <col min="12624" max="12624" width="11.28515625" style="1" customWidth="1"/>
    <col min="12625" max="12625" width="6.7109375" style="1" customWidth="1"/>
    <col min="12626" max="12626" width="13.7109375" style="1" customWidth="1"/>
    <col min="12627" max="12627" width="4.85546875" style="1" customWidth="1"/>
    <col min="12628" max="12628" width="5.7109375" style="1" customWidth="1"/>
    <col min="12629" max="12629" width="8.7109375" style="1" customWidth="1"/>
    <col min="12630" max="12630" width="10.7109375" style="1" customWidth="1"/>
    <col min="12631" max="12631" width="12.7109375" style="1" customWidth="1"/>
    <col min="12632" max="12632" width="4.85546875" style="1" customWidth="1"/>
    <col min="12633" max="12633" width="9" style="1" bestFit="1" customWidth="1"/>
    <col min="12634" max="12634" width="7.42578125" style="1" customWidth="1"/>
    <col min="12635" max="12636" width="11.42578125" style="1"/>
    <col min="12637" max="12637" width="21.5703125" style="1" customWidth="1"/>
    <col min="12638" max="12870" width="11.42578125" style="1"/>
    <col min="12871" max="12871" width="8.5703125" style="1" bestFit="1" customWidth="1"/>
    <col min="12872" max="12872" width="87.7109375" style="1" customWidth="1"/>
    <col min="12873" max="12873" width="5.7109375" style="1" customWidth="1"/>
    <col min="12874" max="12874" width="8.7109375" style="1" customWidth="1"/>
    <col min="12875" max="12875" width="10.7109375" style="1" customWidth="1"/>
    <col min="12876" max="12876" width="12.7109375" style="1" customWidth="1"/>
    <col min="12877" max="12879" width="9.7109375" style="1" customWidth="1"/>
    <col min="12880" max="12880" width="11.28515625" style="1" customWidth="1"/>
    <col min="12881" max="12881" width="6.7109375" style="1" customWidth="1"/>
    <col min="12882" max="12882" width="13.7109375" style="1" customWidth="1"/>
    <col min="12883" max="12883" width="4.85546875" style="1" customWidth="1"/>
    <col min="12884" max="12884" width="5.7109375" style="1" customWidth="1"/>
    <col min="12885" max="12885" width="8.7109375" style="1" customWidth="1"/>
    <col min="12886" max="12886" width="10.7109375" style="1" customWidth="1"/>
    <col min="12887" max="12887" width="12.7109375" style="1" customWidth="1"/>
    <col min="12888" max="12888" width="4.85546875" style="1" customWidth="1"/>
    <col min="12889" max="12889" width="9" style="1" bestFit="1" customWidth="1"/>
    <col min="12890" max="12890" width="7.42578125" style="1" customWidth="1"/>
    <col min="12891" max="12892" width="11.42578125" style="1"/>
    <col min="12893" max="12893" width="21.5703125" style="1" customWidth="1"/>
    <col min="12894" max="13126" width="11.42578125" style="1"/>
    <col min="13127" max="13127" width="8.5703125" style="1" bestFit="1" customWidth="1"/>
    <col min="13128" max="13128" width="87.7109375" style="1" customWidth="1"/>
    <col min="13129" max="13129" width="5.7109375" style="1" customWidth="1"/>
    <col min="13130" max="13130" width="8.7109375" style="1" customWidth="1"/>
    <col min="13131" max="13131" width="10.7109375" style="1" customWidth="1"/>
    <col min="13132" max="13132" width="12.7109375" style="1" customWidth="1"/>
    <col min="13133" max="13135" width="9.7109375" style="1" customWidth="1"/>
    <col min="13136" max="13136" width="11.28515625" style="1" customWidth="1"/>
    <col min="13137" max="13137" width="6.7109375" style="1" customWidth="1"/>
    <col min="13138" max="13138" width="13.7109375" style="1" customWidth="1"/>
    <col min="13139" max="13139" width="4.85546875" style="1" customWidth="1"/>
    <col min="13140" max="13140" width="5.7109375" style="1" customWidth="1"/>
    <col min="13141" max="13141" width="8.7109375" style="1" customWidth="1"/>
    <col min="13142" max="13142" width="10.7109375" style="1" customWidth="1"/>
    <col min="13143" max="13143" width="12.7109375" style="1" customWidth="1"/>
    <col min="13144" max="13144" width="4.85546875" style="1" customWidth="1"/>
    <col min="13145" max="13145" width="9" style="1" bestFit="1" customWidth="1"/>
    <col min="13146" max="13146" width="7.42578125" style="1" customWidth="1"/>
    <col min="13147" max="13148" width="11.42578125" style="1"/>
    <col min="13149" max="13149" width="21.5703125" style="1" customWidth="1"/>
    <col min="13150" max="13382" width="11.42578125" style="1"/>
    <col min="13383" max="13383" width="8.5703125" style="1" bestFit="1" customWidth="1"/>
    <col min="13384" max="13384" width="87.7109375" style="1" customWidth="1"/>
    <col min="13385" max="13385" width="5.7109375" style="1" customWidth="1"/>
    <col min="13386" max="13386" width="8.7109375" style="1" customWidth="1"/>
    <col min="13387" max="13387" width="10.7109375" style="1" customWidth="1"/>
    <col min="13388" max="13388" width="12.7109375" style="1" customWidth="1"/>
    <col min="13389" max="13391" width="9.7109375" style="1" customWidth="1"/>
    <col min="13392" max="13392" width="11.28515625" style="1" customWidth="1"/>
    <col min="13393" max="13393" width="6.7109375" style="1" customWidth="1"/>
    <col min="13394" max="13394" width="13.7109375" style="1" customWidth="1"/>
    <col min="13395" max="13395" width="4.85546875" style="1" customWidth="1"/>
    <col min="13396" max="13396" width="5.7109375" style="1" customWidth="1"/>
    <col min="13397" max="13397" width="8.7109375" style="1" customWidth="1"/>
    <col min="13398" max="13398" width="10.7109375" style="1" customWidth="1"/>
    <col min="13399" max="13399" width="12.7109375" style="1" customWidth="1"/>
    <col min="13400" max="13400" width="4.85546875" style="1" customWidth="1"/>
    <col min="13401" max="13401" width="9" style="1" bestFit="1" customWidth="1"/>
    <col min="13402" max="13402" width="7.42578125" style="1" customWidth="1"/>
    <col min="13403" max="13404" width="11.42578125" style="1"/>
    <col min="13405" max="13405" width="21.5703125" style="1" customWidth="1"/>
    <col min="13406" max="13638" width="11.42578125" style="1"/>
    <col min="13639" max="13639" width="8.5703125" style="1" bestFit="1" customWidth="1"/>
    <col min="13640" max="13640" width="87.7109375" style="1" customWidth="1"/>
    <col min="13641" max="13641" width="5.7109375" style="1" customWidth="1"/>
    <col min="13642" max="13642" width="8.7109375" style="1" customWidth="1"/>
    <col min="13643" max="13643" width="10.7109375" style="1" customWidth="1"/>
    <col min="13644" max="13644" width="12.7109375" style="1" customWidth="1"/>
    <col min="13645" max="13647" width="9.7109375" style="1" customWidth="1"/>
    <col min="13648" max="13648" width="11.28515625" style="1" customWidth="1"/>
    <col min="13649" max="13649" width="6.7109375" style="1" customWidth="1"/>
    <col min="13650" max="13650" width="13.7109375" style="1" customWidth="1"/>
    <col min="13651" max="13651" width="4.85546875" style="1" customWidth="1"/>
    <col min="13652" max="13652" width="5.7109375" style="1" customWidth="1"/>
    <col min="13653" max="13653" width="8.7109375" style="1" customWidth="1"/>
    <col min="13654" max="13654" width="10.7109375" style="1" customWidth="1"/>
    <col min="13655" max="13655" width="12.7109375" style="1" customWidth="1"/>
    <col min="13656" max="13656" width="4.85546875" style="1" customWidth="1"/>
    <col min="13657" max="13657" width="9" style="1" bestFit="1" customWidth="1"/>
    <col min="13658" max="13658" width="7.42578125" style="1" customWidth="1"/>
    <col min="13659" max="13660" width="11.42578125" style="1"/>
    <col min="13661" max="13661" width="21.5703125" style="1" customWidth="1"/>
    <col min="13662" max="13894" width="11.42578125" style="1"/>
    <col min="13895" max="13895" width="8.5703125" style="1" bestFit="1" customWidth="1"/>
    <col min="13896" max="13896" width="87.7109375" style="1" customWidth="1"/>
    <col min="13897" max="13897" width="5.7109375" style="1" customWidth="1"/>
    <col min="13898" max="13898" width="8.7109375" style="1" customWidth="1"/>
    <col min="13899" max="13899" width="10.7109375" style="1" customWidth="1"/>
    <col min="13900" max="13900" width="12.7109375" style="1" customWidth="1"/>
    <col min="13901" max="13903" width="9.7109375" style="1" customWidth="1"/>
    <col min="13904" max="13904" width="11.28515625" style="1" customWidth="1"/>
    <col min="13905" max="13905" width="6.7109375" style="1" customWidth="1"/>
    <col min="13906" max="13906" width="13.7109375" style="1" customWidth="1"/>
    <col min="13907" max="13907" width="4.85546875" style="1" customWidth="1"/>
    <col min="13908" max="13908" width="5.7109375" style="1" customWidth="1"/>
    <col min="13909" max="13909" width="8.7109375" style="1" customWidth="1"/>
    <col min="13910" max="13910" width="10.7109375" style="1" customWidth="1"/>
    <col min="13911" max="13911" width="12.7109375" style="1" customWidth="1"/>
    <col min="13912" max="13912" width="4.85546875" style="1" customWidth="1"/>
    <col min="13913" max="13913" width="9" style="1" bestFit="1" customWidth="1"/>
    <col min="13914" max="13914" width="7.42578125" style="1" customWidth="1"/>
    <col min="13915" max="13916" width="11.42578125" style="1"/>
    <col min="13917" max="13917" width="21.5703125" style="1" customWidth="1"/>
    <col min="13918" max="14150" width="11.42578125" style="1"/>
    <col min="14151" max="14151" width="8.5703125" style="1" bestFit="1" customWidth="1"/>
    <col min="14152" max="14152" width="87.7109375" style="1" customWidth="1"/>
    <col min="14153" max="14153" width="5.7109375" style="1" customWidth="1"/>
    <col min="14154" max="14154" width="8.7109375" style="1" customWidth="1"/>
    <col min="14155" max="14155" width="10.7109375" style="1" customWidth="1"/>
    <col min="14156" max="14156" width="12.7109375" style="1" customWidth="1"/>
    <col min="14157" max="14159" width="9.7109375" style="1" customWidth="1"/>
    <col min="14160" max="14160" width="11.28515625" style="1" customWidth="1"/>
    <col min="14161" max="14161" width="6.7109375" style="1" customWidth="1"/>
    <col min="14162" max="14162" width="13.7109375" style="1" customWidth="1"/>
    <col min="14163" max="14163" width="4.85546875" style="1" customWidth="1"/>
    <col min="14164" max="14164" width="5.7109375" style="1" customWidth="1"/>
    <col min="14165" max="14165" width="8.7109375" style="1" customWidth="1"/>
    <col min="14166" max="14166" width="10.7109375" style="1" customWidth="1"/>
    <col min="14167" max="14167" width="12.7109375" style="1" customWidth="1"/>
    <col min="14168" max="14168" width="4.85546875" style="1" customWidth="1"/>
    <col min="14169" max="14169" width="9" style="1" bestFit="1" customWidth="1"/>
    <col min="14170" max="14170" width="7.42578125" style="1" customWidth="1"/>
    <col min="14171" max="14172" width="11.42578125" style="1"/>
    <col min="14173" max="14173" width="21.5703125" style="1" customWidth="1"/>
    <col min="14174" max="14406" width="11.42578125" style="1"/>
    <col min="14407" max="14407" width="8.5703125" style="1" bestFit="1" customWidth="1"/>
    <col min="14408" max="14408" width="87.7109375" style="1" customWidth="1"/>
    <col min="14409" max="14409" width="5.7109375" style="1" customWidth="1"/>
    <col min="14410" max="14410" width="8.7109375" style="1" customWidth="1"/>
    <col min="14411" max="14411" width="10.7109375" style="1" customWidth="1"/>
    <col min="14412" max="14412" width="12.7109375" style="1" customWidth="1"/>
    <col min="14413" max="14415" width="9.7109375" style="1" customWidth="1"/>
    <col min="14416" max="14416" width="11.28515625" style="1" customWidth="1"/>
    <col min="14417" max="14417" width="6.7109375" style="1" customWidth="1"/>
    <col min="14418" max="14418" width="13.7109375" style="1" customWidth="1"/>
    <col min="14419" max="14419" width="4.85546875" style="1" customWidth="1"/>
    <col min="14420" max="14420" width="5.7109375" style="1" customWidth="1"/>
    <col min="14421" max="14421" width="8.7109375" style="1" customWidth="1"/>
    <col min="14422" max="14422" width="10.7109375" style="1" customWidth="1"/>
    <col min="14423" max="14423" width="12.7109375" style="1" customWidth="1"/>
    <col min="14424" max="14424" width="4.85546875" style="1" customWidth="1"/>
    <col min="14425" max="14425" width="9" style="1" bestFit="1" customWidth="1"/>
    <col min="14426" max="14426" width="7.42578125" style="1" customWidth="1"/>
    <col min="14427" max="14428" width="11.42578125" style="1"/>
    <col min="14429" max="14429" width="21.5703125" style="1" customWidth="1"/>
    <col min="14430" max="14662" width="11.42578125" style="1"/>
    <col min="14663" max="14663" width="8.5703125" style="1" bestFit="1" customWidth="1"/>
    <col min="14664" max="14664" width="87.7109375" style="1" customWidth="1"/>
    <col min="14665" max="14665" width="5.7109375" style="1" customWidth="1"/>
    <col min="14666" max="14666" width="8.7109375" style="1" customWidth="1"/>
    <col min="14667" max="14667" width="10.7109375" style="1" customWidth="1"/>
    <col min="14668" max="14668" width="12.7109375" style="1" customWidth="1"/>
    <col min="14669" max="14671" width="9.7109375" style="1" customWidth="1"/>
    <col min="14672" max="14672" width="11.28515625" style="1" customWidth="1"/>
    <col min="14673" max="14673" width="6.7109375" style="1" customWidth="1"/>
    <col min="14674" max="14674" width="13.7109375" style="1" customWidth="1"/>
    <col min="14675" max="14675" width="4.85546875" style="1" customWidth="1"/>
    <col min="14676" max="14676" width="5.7109375" style="1" customWidth="1"/>
    <col min="14677" max="14677" width="8.7109375" style="1" customWidth="1"/>
    <col min="14678" max="14678" width="10.7109375" style="1" customWidth="1"/>
    <col min="14679" max="14679" width="12.7109375" style="1" customWidth="1"/>
    <col min="14680" max="14680" width="4.85546875" style="1" customWidth="1"/>
    <col min="14681" max="14681" width="9" style="1" bestFit="1" customWidth="1"/>
    <col min="14682" max="14682" width="7.42578125" style="1" customWidth="1"/>
    <col min="14683" max="14684" width="11.42578125" style="1"/>
    <col min="14685" max="14685" width="21.5703125" style="1" customWidth="1"/>
    <col min="14686" max="14918" width="11.42578125" style="1"/>
    <col min="14919" max="14919" width="8.5703125" style="1" bestFit="1" customWidth="1"/>
    <col min="14920" max="14920" width="87.7109375" style="1" customWidth="1"/>
    <col min="14921" max="14921" width="5.7109375" style="1" customWidth="1"/>
    <col min="14922" max="14922" width="8.7109375" style="1" customWidth="1"/>
    <col min="14923" max="14923" width="10.7109375" style="1" customWidth="1"/>
    <col min="14924" max="14924" width="12.7109375" style="1" customWidth="1"/>
    <col min="14925" max="14927" width="9.7109375" style="1" customWidth="1"/>
    <col min="14928" max="14928" width="11.28515625" style="1" customWidth="1"/>
    <col min="14929" max="14929" width="6.7109375" style="1" customWidth="1"/>
    <col min="14930" max="14930" width="13.7109375" style="1" customWidth="1"/>
    <col min="14931" max="14931" width="4.85546875" style="1" customWidth="1"/>
    <col min="14932" max="14932" width="5.7109375" style="1" customWidth="1"/>
    <col min="14933" max="14933" width="8.7109375" style="1" customWidth="1"/>
    <col min="14934" max="14934" width="10.7109375" style="1" customWidth="1"/>
    <col min="14935" max="14935" width="12.7109375" style="1" customWidth="1"/>
    <col min="14936" max="14936" width="4.85546875" style="1" customWidth="1"/>
    <col min="14937" max="14937" width="9" style="1" bestFit="1" customWidth="1"/>
    <col min="14938" max="14938" width="7.42578125" style="1" customWidth="1"/>
    <col min="14939" max="14940" width="11.42578125" style="1"/>
    <col min="14941" max="14941" width="21.5703125" style="1" customWidth="1"/>
    <col min="14942" max="15174" width="11.42578125" style="1"/>
    <col min="15175" max="15175" width="8.5703125" style="1" bestFit="1" customWidth="1"/>
    <col min="15176" max="15176" width="87.7109375" style="1" customWidth="1"/>
    <col min="15177" max="15177" width="5.7109375" style="1" customWidth="1"/>
    <col min="15178" max="15178" width="8.7109375" style="1" customWidth="1"/>
    <col min="15179" max="15179" width="10.7109375" style="1" customWidth="1"/>
    <col min="15180" max="15180" width="12.7109375" style="1" customWidth="1"/>
    <col min="15181" max="15183" width="9.7109375" style="1" customWidth="1"/>
    <col min="15184" max="15184" width="11.28515625" style="1" customWidth="1"/>
    <col min="15185" max="15185" width="6.7109375" style="1" customWidth="1"/>
    <col min="15186" max="15186" width="13.7109375" style="1" customWidth="1"/>
    <col min="15187" max="15187" width="4.85546875" style="1" customWidth="1"/>
    <col min="15188" max="15188" width="5.7109375" style="1" customWidth="1"/>
    <col min="15189" max="15189" width="8.7109375" style="1" customWidth="1"/>
    <col min="15190" max="15190" width="10.7109375" style="1" customWidth="1"/>
    <col min="15191" max="15191" width="12.7109375" style="1" customWidth="1"/>
    <col min="15192" max="15192" width="4.85546875" style="1" customWidth="1"/>
    <col min="15193" max="15193" width="9" style="1" bestFit="1" customWidth="1"/>
    <col min="15194" max="15194" width="7.42578125" style="1" customWidth="1"/>
    <col min="15195" max="15196" width="11.42578125" style="1"/>
    <col min="15197" max="15197" width="21.5703125" style="1" customWidth="1"/>
    <col min="15198" max="15430" width="11.42578125" style="1"/>
    <col min="15431" max="15431" width="8.5703125" style="1" bestFit="1" customWidth="1"/>
    <col min="15432" max="15432" width="87.7109375" style="1" customWidth="1"/>
    <col min="15433" max="15433" width="5.7109375" style="1" customWidth="1"/>
    <col min="15434" max="15434" width="8.7109375" style="1" customWidth="1"/>
    <col min="15435" max="15435" width="10.7109375" style="1" customWidth="1"/>
    <col min="15436" max="15436" width="12.7109375" style="1" customWidth="1"/>
    <col min="15437" max="15439" width="9.7109375" style="1" customWidth="1"/>
    <col min="15440" max="15440" width="11.28515625" style="1" customWidth="1"/>
    <col min="15441" max="15441" width="6.7109375" style="1" customWidth="1"/>
    <col min="15442" max="15442" width="13.7109375" style="1" customWidth="1"/>
    <col min="15443" max="15443" width="4.85546875" style="1" customWidth="1"/>
    <col min="15444" max="15444" width="5.7109375" style="1" customWidth="1"/>
    <col min="15445" max="15445" width="8.7109375" style="1" customWidth="1"/>
    <col min="15446" max="15446" width="10.7109375" style="1" customWidth="1"/>
    <col min="15447" max="15447" width="12.7109375" style="1" customWidth="1"/>
    <col min="15448" max="15448" width="4.85546875" style="1" customWidth="1"/>
    <col min="15449" max="15449" width="9" style="1" bestFit="1" customWidth="1"/>
    <col min="15450" max="15450" width="7.42578125" style="1" customWidth="1"/>
    <col min="15451" max="15452" width="11.42578125" style="1"/>
    <col min="15453" max="15453" width="21.5703125" style="1" customWidth="1"/>
    <col min="15454" max="15686" width="11.42578125" style="1"/>
    <col min="15687" max="15687" width="8.5703125" style="1" bestFit="1" customWidth="1"/>
    <col min="15688" max="15688" width="87.7109375" style="1" customWidth="1"/>
    <col min="15689" max="15689" width="5.7109375" style="1" customWidth="1"/>
    <col min="15690" max="15690" width="8.7109375" style="1" customWidth="1"/>
    <col min="15691" max="15691" width="10.7109375" style="1" customWidth="1"/>
    <col min="15692" max="15692" width="12.7109375" style="1" customWidth="1"/>
    <col min="15693" max="15695" width="9.7109375" style="1" customWidth="1"/>
    <col min="15696" max="15696" width="11.28515625" style="1" customWidth="1"/>
    <col min="15697" max="15697" width="6.7109375" style="1" customWidth="1"/>
    <col min="15698" max="15698" width="13.7109375" style="1" customWidth="1"/>
    <col min="15699" max="15699" width="4.85546875" style="1" customWidth="1"/>
    <col min="15700" max="15700" width="5.7109375" style="1" customWidth="1"/>
    <col min="15701" max="15701" width="8.7109375" style="1" customWidth="1"/>
    <col min="15702" max="15702" width="10.7109375" style="1" customWidth="1"/>
    <col min="15703" max="15703" width="12.7109375" style="1" customWidth="1"/>
    <col min="15704" max="15704" width="4.85546875" style="1" customWidth="1"/>
    <col min="15705" max="15705" width="9" style="1" bestFit="1" customWidth="1"/>
    <col min="15706" max="15706" width="7.42578125" style="1" customWidth="1"/>
    <col min="15707" max="15708" width="11.42578125" style="1"/>
    <col min="15709" max="15709" width="21.5703125" style="1" customWidth="1"/>
    <col min="15710" max="15942" width="11.42578125" style="1"/>
    <col min="15943" max="15943" width="8.5703125" style="1" bestFit="1" customWidth="1"/>
    <col min="15944" max="15944" width="87.7109375" style="1" customWidth="1"/>
    <col min="15945" max="15945" width="5.7109375" style="1" customWidth="1"/>
    <col min="15946" max="15946" width="8.7109375" style="1" customWidth="1"/>
    <col min="15947" max="15947" width="10.7109375" style="1" customWidth="1"/>
    <col min="15948" max="15948" width="12.7109375" style="1" customWidth="1"/>
    <col min="15949" max="15951" width="9.7109375" style="1" customWidth="1"/>
    <col min="15952" max="15952" width="11.28515625" style="1" customWidth="1"/>
    <col min="15953" max="15953" width="6.7109375" style="1" customWidth="1"/>
    <col min="15954" max="15954" width="13.7109375" style="1" customWidth="1"/>
    <col min="15955" max="15955" width="4.85546875" style="1" customWidth="1"/>
    <col min="15956" max="15956" width="5.7109375" style="1" customWidth="1"/>
    <col min="15957" max="15957" width="8.7109375" style="1" customWidth="1"/>
    <col min="15958" max="15958" width="10.7109375" style="1" customWidth="1"/>
    <col min="15959" max="15959" width="12.7109375" style="1" customWidth="1"/>
    <col min="15960" max="15960" width="4.85546875" style="1" customWidth="1"/>
    <col min="15961" max="15961" width="9" style="1" bestFit="1" customWidth="1"/>
    <col min="15962" max="15962" width="7.42578125" style="1" customWidth="1"/>
    <col min="15963" max="15964" width="11.42578125" style="1"/>
    <col min="15965" max="15965" width="21.5703125" style="1" customWidth="1"/>
    <col min="15966" max="16384" width="11.42578125" style="1"/>
  </cols>
  <sheetData>
    <row r="1" spans="1:6" ht="6" customHeight="1">
      <c r="A1" s="108"/>
      <c r="B1" s="109"/>
      <c r="C1" s="109"/>
      <c r="D1" s="109"/>
      <c r="E1" s="109"/>
      <c r="F1" s="110"/>
    </row>
    <row r="2" spans="1:6" ht="33.4" customHeight="1">
      <c r="A2" s="111" t="s">
        <v>0</v>
      </c>
      <c r="B2" s="112"/>
      <c r="C2" s="112"/>
      <c r="D2" s="112"/>
      <c r="E2" s="112"/>
      <c r="F2" s="113"/>
    </row>
    <row r="3" spans="1:6" s="2" customFormat="1" ht="23.65" customHeight="1">
      <c r="A3" s="114" t="s">
        <v>1</v>
      </c>
      <c r="B3" s="115"/>
      <c r="C3" s="115"/>
      <c r="D3" s="115"/>
      <c r="E3" s="115"/>
      <c r="F3" s="116"/>
    </row>
    <row r="4" spans="1:6" s="2" customFormat="1" ht="23.65" customHeight="1">
      <c r="A4" s="117" t="s">
        <v>2</v>
      </c>
      <c r="B4" s="118"/>
      <c r="C4" s="118"/>
      <c r="D4" s="118"/>
      <c r="E4" s="118"/>
      <c r="F4" s="119"/>
    </row>
    <row r="5" spans="1:6" s="8" customFormat="1" ht="15.4" customHeight="1">
      <c r="A5" s="3"/>
      <c r="B5" s="4"/>
      <c r="C5" s="4"/>
      <c r="D5" s="5"/>
      <c r="E5" s="6"/>
      <c r="F5" s="7"/>
    </row>
    <row r="6" spans="1:6" s="2" customFormat="1" ht="36" customHeight="1">
      <c r="A6" s="120" t="s">
        <v>132</v>
      </c>
      <c r="B6" s="121"/>
      <c r="C6" s="121"/>
      <c r="D6" s="121"/>
      <c r="E6" s="121"/>
      <c r="F6" s="122"/>
    </row>
    <row r="7" spans="1:6" s="2" customFormat="1" ht="9.6" customHeight="1">
      <c r="A7" s="68"/>
      <c r="B7" s="70"/>
      <c r="C7" s="70"/>
      <c r="D7" s="70"/>
      <c r="E7" s="70"/>
      <c r="F7" s="69"/>
    </row>
    <row r="8" spans="1:6" s="2" customFormat="1" ht="24.6" customHeight="1">
      <c r="A8" s="105" t="s">
        <v>3</v>
      </c>
      <c r="B8" s="106"/>
      <c r="C8" s="106"/>
      <c r="D8" s="106"/>
      <c r="E8" s="106"/>
      <c r="F8" s="107"/>
    </row>
    <row r="9" spans="1:6" s="2" customFormat="1" ht="24.6" customHeight="1">
      <c r="A9" s="105" t="s">
        <v>131</v>
      </c>
      <c r="B9" s="106"/>
      <c r="C9" s="106"/>
      <c r="D9" s="106"/>
      <c r="E9" s="106"/>
      <c r="F9" s="107"/>
    </row>
    <row r="10" spans="1:6" s="2" customFormat="1" ht="9.6" customHeight="1">
      <c r="A10" s="68"/>
      <c r="B10" s="70"/>
      <c r="C10" s="70"/>
      <c r="D10" s="70"/>
      <c r="E10" s="70"/>
      <c r="F10" s="69"/>
    </row>
    <row r="11" spans="1:6" s="2" customFormat="1" ht="19.899999999999999" customHeight="1" thickBot="1">
      <c r="A11" s="79"/>
      <c r="B11" s="80"/>
      <c r="C11" s="80"/>
      <c r="D11" s="80"/>
      <c r="E11" s="80"/>
      <c r="F11" s="81"/>
    </row>
    <row r="12" spans="1:6" s="2" customFormat="1" ht="30" customHeight="1">
      <c r="A12" s="125" t="s">
        <v>5</v>
      </c>
      <c r="B12" s="126"/>
      <c r="C12" s="126"/>
      <c r="D12" s="126"/>
      <c r="E12" s="126"/>
      <c r="F12" s="127"/>
    </row>
    <row r="13" spans="1:6" s="2" customFormat="1" ht="30" customHeight="1">
      <c r="A13" s="128" t="s">
        <v>6</v>
      </c>
      <c r="B13" s="129"/>
      <c r="C13" s="129"/>
      <c r="D13" s="129"/>
      <c r="E13" s="129"/>
      <c r="F13" s="130"/>
    </row>
    <row r="14" spans="1:6" s="8" customFormat="1" ht="28.15" customHeight="1" thickBot="1">
      <c r="A14" s="9"/>
      <c r="B14" s="4"/>
      <c r="C14" s="4"/>
      <c r="D14" s="10"/>
      <c r="E14" s="11"/>
      <c r="F14" s="12"/>
    </row>
    <row r="15" spans="1:6" s="8" customFormat="1" ht="24" customHeight="1" thickBot="1">
      <c r="A15" s="131" t="s">
        <v>7</v>
      </c>
      <c r="B15" s="132"/>
      <c r="C15" s="132"/>
      <c r="D15" s="132"/>
      <c r="E15" s="132"/>
      <c r="F15" s="133"/>
    </row>
    <row r="16" spans="1:6" ht="32.25" customHeight="1" thickBot="1">
      <c r="A16" s="13" t="s">
        <v>8</v>
      </c>
      <c r="B16" s="14" t="s">
        <v>9</v>
      </c>
      <c r="C16" s="14" t="s">
        <v>10</v>
      </c>
      <c r="D16" s="14" t="s">
        <v>11</v>
      </c>
      <c r="E16" s="52" t="s">
        <v>12</v>
      </c>
      <c r="F16" s="52" t="s">
        <v>13</v>
      </c>
    </row>
    <row r="17" spans="1:6" s="18" customFormat="1" ht="25.9" customHeight="1">
      <c r="A17" s="15">
        <v>100</v>
      </c>
      <c r="B17" s="16" t="s">
        <v>14</v>
      </c>
      <c r="C17" s="17"/>
      <c r="D17" s="17"/>
      <c r="E17" s="17"/>
      <c r="F17" s="17"/>
    </row>
    <row r="18" spans="1:6" ht="23.65" customHeight="1">
      <c r="A18" s="19">
        <v>101</v>
      </c>
      <c r="B18" s="20" t="s">
        <v>133</v>
      </c>
      <c r="C18" s="21" t="s">
        <v>15</v>
      </c>
      <c r="D18" s="47">
        <v>1</v>
      </c>
      <c r="E18" s="22"/>
      <c r="F18" s="23"/>
    </row>
    <row r="19" spans="1:6" ht="23.65" customHeight="1">
      <c r="A19" s="19">
        <v>102</v>
      </c>
      <c r="B19" s="20" t="s">
        <v>17</v>
      </c>
      <c r="C19" s="21" t="s">
        <v>18</v>
      </c>
      <c r="D19" s="47">
        <v>2</v>
      </c>
      <c r="E19" s="22"/>
      <c r="F19" s="23"/>
    </row>
    <row r="20" spans="1:6" ht="23.65" customHeight="1">
      <c r="A20" s="19">
        <v>103</v>
      </c>
      <c r="B20" s="20" t="s">
        <v>134</v>
      </c>
      <c r="C20" s="21" t="s">
        <v>18</v>
      </c>
      <c r="D20" s="47">
        <v>1</v>
      </c>
      <c r="E20" s="22"/>
      <c r="F20" s="23"/>
    </row>
    <row r="21" spans="1:6" ht="23.65" customHeight="1">
      <c r="A21" s="19">
        <v>104</v>
      </c>
      <c r="B21" s="97" t="s">
        <v>19</v>
      </c>
      <c r="C21" s="54" t="s">
        <v>15</v>
      </c>
      <c r="D21" s="86">
        <v>1</v>
      </c>
      <c r="E21" s="55"/>
      <c r="F21" s="23"/>
    </row>
    <row r="22" spans="1:6" ht="23.65" customHeight="1">
      <c r="A22" s="19">
        <v>105</v>
      </c>
      <c r="B22" s="97" t="s">
        <v>20</v>
      </c>
      <c r="C22" s="54" t="s">
        <v>15</v>
      </c>
      <c r="D22" s="86">
        <v>1</v>
      </c>
      <c r="E22" s="55"/>
      <c r="F22" s="23"/>
    </row>
    <row r="23" spans="1:6" ht="23.65" customHeight="1">
      <c r="A23" s="19">
        <v>106</v>
      </c>
      <c r="B23" s="20" t="s">
        <v>21</v>
      </c>
      <c r="C23" s="21" t="s">
        <v>15</v>
      </c>
      <c r="D23" s="47">
        <v>1</v>
      </c>
      <c r="E23" s="22"/>
      <c r="F23" s="23"/>
    </row>
    <row r="24" spans="1:6" ht="23.65" customHeight="1">
      <c r="A24" s="19">
        <v>107</v>
      </c>
      <c r="B24" s="20" t="s">
        <v>22</v>
      </c>
      <c r="C24" s="21" t="s">
        <v>15</v>
      </c>
      <c r="D24" s="47">
        <v>1</v>
      </c>
      <c r="E24" s="22"/>
      <c r="F24" s="23"/>
    </row>
    <row r="25" spans="1:6" ht="23.65" customHeight="1">
      <c r="A25" s="19">
        <v>108</v>
      </c>
      <c r="B25" s="20" t="s">
        <v>23</v>
      </c>
      <c r="C25" s="21" t="s">
        <v>15</v>
      </c>
      <c r="D25" s="47">
        <v>1</v>
      </c>
      <c r="E25" s="22"/>
      <c r="F25" s="23"/>
    </row>
    <row r="26" spans="1:6" ht="23.65" customHeight="1">
      <c r="A26" s="19">
        <v>109</v>
      </c>
      <c r="B26" s="20" t="s">
        <v>24</v>
      </c>
      <c r="C26" s="21" t="s">
        <v>15</v>
      </c>
      <c r="D26" s="47">
        <v>1</v>
      </c>
      <c r="E26" s="22"/>
      <c r="F26" s="23"/>
    </row>
    <row r="27" spans="1:6" ht="23.65" customHeight="1">
      <c r="A27" s="19">
        <v>110</v>
      </c>
      <c r="B27" s="20" t="s">
        <v>25</v>
      </c>
      <c r="C27" s="21" t="s">
        <v>15</v>
      </c>
      <c r="D27" s="47">
        <v>1</v>
      </c>
      <c r="E27" s="22"/>
      <c r="F27" s="23"/>
    </row>
    <row r="28" spans="1:6" ht="23.65" customHeight="1">
      <c r="A28" s="19">
        <v>111</v>
      </c>
      <c r="B28" s="20" t="s">
        <v>26</v>
      </c>
      <c r="C28" s="21" t="s">
        <v>15</v>
      </c>
      <c r="D28" s="47">
        <v>1</v>
      </c>
      <c r="E28" s="22"/>
      <c r="F28" s="23"/>
    </row>
    <row r="29" spans="1:6" ht="37.5">
      <c r="A29" s="19">
        <v>112</v>
      </c>
      <c r="B29" s="32" t="s">
        <v>28</v>
      </c>
      <c r="C29" s="21" t="s">
        <v>15</v>
      </c>
      <c r="D29" s="47">
        <v>1</v>
      </c>
      <c r="E29" s="22"/>
      <c r="F29" s="23"/>
    </row>
    <row r="30" spans="1:6" ht="23.65" customHeight="1">
      <c r="A30" s="19">
        <v>113</v>
      </c>
      <c r="B30" s="20" t="s">
        <v>135</v>
      </c>
      <c r="C30" s="21" t="s">
        <v>15</v>
      </c>
      <c r="D30" s="47">
        <v>1</v>
      </c>
      <c r="E30" s="22"/>
      <c r="F30" s="23"/>
    </row>
    <row r="31" spans="1:6" ht="23.65" customHeight="1" thickBot="1">
      <c r="A31" s="19">
        <v>114</v>
      </c>
      <c r="B31" s="20" t="s">
        <v>29</v>
      </c>
      <c r="C31" s="21" t="s">
        <v>15</v>
      </c>
      <c r="D31" s="47">
        <v>1</v>
      </c>
      <c r="E31" s="22"/>
      <c r="F31" s="23"/>
    </row>
    <row r="32" spans="1:6" s="29" customFormat="1" ht="23.65" customHeight="1" thickBot="1">
      <c r="A32" s="24"/>
      <c r="B32" s="25"/>
      <c r="C32" s="26"/>
      <c r="D32" s="48"/>
      <c r="E32" s="27" t="s">
        <v>30</v>
      </c>
      <c r="F32" s="28"/>
    </row>
    <row r="33" spans="1:6" s="18" customFormat="1" ht="25.9" customHeight="1">
      <c r="A33" s="15">
        <v>200</v>
      </c>
      <c r="B33" s="16" t="s">
        <v>31</v>
      </c>
      <c r="C33" s="17"/>
      <c r="D33" s="17"/>
      <c r="E33" s="17"/>
      <c r="F33" s="17"/>
    </row>
    <row r="34" spans="1:6" ht="21.95" customHeight="1">
      <c r="A34" s="19">
        <v>201</v>
      </c>
      <c r="B34" s="20" t="s">
        <v>34</v>
      </c>
      <c r="C34" s="21" t="s">
        <v>15</v>
      </c>
      <c r="D34" s="47">
        <v>1</v>
      </c>
      <c r="E34" s="22"/>
      <c r="F34" s="23"/>
    </row>
    <row r="35" spans="1:6" ht="21.95" customHeight="1">
      <c r="A35" s="19">
        <v>202</v>
      </c>
      <c r="B35" s="20" t="s">
        <v>35</v>
      </c>
      <c r="C35" s="21" t="s">
        <v>16</v>
      </c>
      <c r="D35" s="47">
        <v>90</v>
      </c>
      <c r="E35" s="22"/>
      <c r="F35" s="23"/>
    </row>
    <row r="36" spans="1:6" ht="21.95" customHeight="1">
      <c r="A36" s="19">
        <f>A35+1</f>
        <v>203</v>
      </c>
      <c r="B36" s="101" t="s">
        <v>136</v>
      </c>
      <c r="C36" s="21" t="s">
        <v>33</v>
      </c>
      <c r="D36" s="47"/>
      <c r="E36" s="22"/>
      <c r="F36" s="23"/>
    </row>
    <row r="37" spans="1:6" ht="23.65" customHeight="1" thickBot="1">
      <c r="A37" s="19">
        <f>A36+1</f>
        <v>204</v>
      </c>
      <c r="B37" s="20" t="s">
        <v>36</v>
      </c>
      <c r="C37" s="21" t="s">
        <v>18</v>
      </c>
      <c r="D37" s="47">
        <v>1</v>
      </c>
      <c r="E37" s="57"/>
      <c r="F37" s="23"/>
    </row>
    <row r="38" spans="1:6" s="29" customFormat="1" ht="23.65" customHeight="1" thickBot="1">
      <c r="A38" s="24"/>
      <c r="B38" s="25"/>
      <c r="C38" s="26"/>
      <c r="D38" s="49"/>
      <c r="E38" s="27" t="s">
        <v>37</v>
      </c>
      <c r="F38" s="28"/>
    </row>
    <row r="39" spans="1:6" s="18" customFormat="1" ht="25.9" customHeight="1">
      <c r="A39" s="15">
        <v>300</v>
      </c>
      <c r="B39" s="16" t="s">
        <v>38</v>
      </c>
      <c r="C39" s="17"/>
      <c r="D39" s="17"/>
      <c r="E39" s="17"/>
      <c r="F39" s="17"/>
    </row>
    <row r="40" spans="1:6" ht="23.65" customHeight="1">
      <c r="A40" s="19">
        <v>301</v>
      </c>
      <c r="B40" s="20" t="s">
        <v>39</v>
      </c>
      <c r="C40" s="21" t="s">
        <v>33</v>
      </c>
      <c r="D40" s="47">
        <v>14</v>
      </c>
      <c r="E40" s="22"/>
      <c r="F40" s="23"/>
    </row>
    <row r="41" spans="1:6" ht="23.65" customHeight="1">
      <c r="A41" s="19">
        <v>302</v>
      </c>
      <c r="B41" s="20" t="s">
        <v>40</v>
      </c>
      <c r="C41" s="21" t="s">
        <v>32</v>
      </c>
      <c r="D41" s="47">
        <v>760</v>
      </c>
      <c r="E41" s="22"/>
      <c r="F41" s="23"/>
    </row>
    <row r="42" spans="1:6" ht="23.65" customHeight="1" thickBot="1">
      <c r="A42" s="19">
        <f>A41+1</f>
        <v>303</v>
      </c>
      <c r="B42" s="20" t="s">
        <v>41</v>
      </c>
      <c r="C42" s="21" t="s">
        <v>32</v>
      </c>
      <c r="D42" s="50">
        <f>(4*4.5)+(4*4.5)</f>
        <v>36</v>
      </c>
      <c r="E42" s="22"/>
      <c r="F42" s="23"/>
    </row>
    <row r="43" spans="1:6" s="29" customFormat="1" ht="23.65" customHeight="1" thickBot="1">
      <c r="A43" s="24"/>
      <c r="B43" s="25"/>
      <c r="C43" s="26"/>
      <c r="D43" s="49"/>
      <c r="E43" s="27" t="s">
        <v>42</v>
      </c>
      <c r="F43" s="28"/>
    </row>
    <row r="44" spans="1:6" s="18" customFormat="1" ht="25.9" customHeight="1">
      <c r="A44" s="15">
        <v>400</v>
      </c>
      <c r="B44" s="16" t="s">
        <v>43</v>
      </c>
      <c r="C44" s="17"/>
      <c r="D44" s="17"/>
      <c r="E44" s="17"/>
      <c r="F44" s="17"/>
    </row>
    <row r="45" spans="1:6" ht="23.65" customHeight="1">
      <c r="A45" s="19">
        <v>401</v>
      </c>
      <c r="B45" s="20" t="s">
        <v>44</v>
      </c>
      <c r="C45" s="21" t="s">
        <v>32</v>
      </c>
      <c r="D45" s="47">
        <v>480</v>
      </c>
      <c r="E45" s="22"/>
      <c r="F45" s="23"/>
    </row>
    <row r="46" spans="1:6" ht="37.5">
      <c r="A46" s="19">
        <f>A45+1</f>
        <v>402</v>
      </c>
      <c r="B46" s="32" t="s">
        <v>45</v>
      </c>
      <c r="C46" s="21" t="s">
        <v>32</v>
      </c>
      <c r="D46" s="47">
        <v>480</v>
      </c>
      <c r="E46" s="22"/>
      <c r="F46" s="23"/>
    </row>
    <row r="47" spans="1:6" ht="46.5" customHeight="1">
      <c r="A47" s="19">
        <f>A46+1</f>
        <v>403</v>
      </c>
      <c r="B47" s="32" t="s">
        <v>46</v>
      </c>
      <c r="C47" s="21" t="s">
        <v>32</v>
      </c>
      <c r="D47" s="47">
        <f>D45</f>
        <v>480</v>
      </c>
      <c r="E47" s="22"/>
      <c r="F47" s="23"/>
    </row>
    <row r="48" spans="1:6" ht="37.5">
      <c r="A48" s="19">
        <f>A47+1</f>
        <v>404</v>
      </c>
      <c r="B48" s="32" t="s">
        <v>47</v>
      </c>
      <c r="C48" s="21" t="s">
        <v>32</v>
      </c>
      <c r="D48" s="47">
        <v>480</v>
      </c>
      <c r="E48" s="22"/>
      <c r="F48" s="23"/>
    </row>
    <row r="49" spans="1:6" ht="23.65" customHeight="1">
      <c r="A49" s="19">
        <f>A48+1</f>
        <v>405</v>
      </c>
      <c r="B49" s="20" t="s">
        <v>48</v>
      </c>
      <c r="C49" s="21" t="s">
        <v>33</v>
      </c>
      <c r="D49" s="47">
        <v>8</v>
      </c>
      <c r="E49" s="22"/>
      <c r="F49" s="23"/>
    </row>
    <row r="50" spans="1:6" ht="23.65" customHeight="1" thickBot="1">
      <c r="A50" s="19">
        <f>A49+1</f>
        <v>406</v>
      </c>
      <c r="B50" s="20" t="s">
        <v>49</v>
      </c>
      <c r="C50" s="21" t="s">
        <v>33</v>
      </c>
      <c r="D50" s="47">
        <v>8</v>
      </c>
      <c r="E50" s="22"/>
      <c r="F50" s="23"/>
    </row>
    <row r="51" spans="1:6" s="29" customFormat="1" ht="23.65" customHeight="1" thickBot="1">
      <c r="A51" s="24"/>
      <c r="B51" s="25"/>
      <c r="C51" s="30"/>
      <c r="D51" s="51"/>
      <c r="E51" s="27" t="s">
        <v>50</v>
      </c>
      <c r="F51" s="28"/>
    </row>
    <row r="52" spans="1:6" s="18" customFormat="1" ht="25.9" customHeight="1">
      <c r="A52" s="15">
        <v>500</v>
      </c>
      <c r="B52" s="16" t="s">
        <v>51</v>
      </c>
      <c r="C52" s="31"/>
      <c r="D52" s="31"/>
      <c r="E52" s="17"/>
      <c r="F52" s="17"/>
    </row>
    <row r="53" spans="1:6" ht="23.65" customHeight="1">
      <c r="A53" s="19">
        <v>501</v>
      </c>
      <c r="B53" s="20" t="s">
        <v>52</v>
      </c>
      <c r="C53" s="21" t="s">
        <v>32</v>
      </c>
      <c r="D53" s="47">
        <f>60*4*2</f>
        <v>480</v>
      </c>
      <c r="E53" s="22"/>
      <c r="F53" s="23"/>
    </row>
    <row r="54" spans="1:6" ht="37.5">
      <c r="A54" s="19">
        <f t="shared" ref="A54:A59" si="0">A53+1</f>
        <v>502</v>
      </c>
      <c r="B54" s="32" t="s">
        <v>45</v>
      </c>
      <c r="C54" s="21" t="s">
        <v>32</v>
      </c>
      <c r="D54" s="47">
        <v>480</v>
      </c>
      <c r="E54" s="22"/>
      <c r="F54" s="23"/>
    </row>
    <row r="55" spans="1:6" ht="45" customHeight="1">
      <c r="A55" s="19">
        <f t="shared" si="0"/>
        <v>503</v>
      </c>
      <c r="B55" s="32" t="s">
        <v>46</v>
      </c>
      <c r="C55" s="21" t="s">
        <v>32</v>
      </c>
      <c r="D55" s="47">
        <f>D53</f>
        <v>480</v>
      </c>
      <c r="E55" s="22"/>
      <c r="F55" s="23"/>
    </row>
    <row r="56" spans="1:6" ht="37.5">
      <c r="A56" s="19">
        <f t="shared" si="0"/>
        <v>504</v>
      </c>
      <c r="B56" s="32" t="s">
        <v>53</v>
      </c>
      <c r="C56" s="21" t="s">
        <v>32</v>
      </c>
      <c r="D56" s="47">
        <v>480</v>
      </c>
      <c r="E56" s="22"/>
      <c r="F56" s="23"/>
    </row>
    <row r="57" spans="1:6" ht="23.65" customHeight="1">
      <c r="A57" s="19">
        <f t="shared" si="0"/>
        <v>505</v>
      </c>
      <c r="B57" s="20" t="s">
        <v>48</v>
      </c>
      <c r="C57" s="21" t="s">
        <v>33</v>
      </c>
      <c r="D57" s="47">
        <v>8</v>
      </c>
      <c r="E57" s="57"/>
      <c r="F57" s="23"/>
    </row>
    <row r="58" spans="1:6" ht="23.65" customHeight="1">
      <c r="A58" s="19">
        <f t="shared" si="0"/>
        <v>506</v>
      </c>
      <c r="B58" s="20" t="s">
        <v>49</v>
      </c>
      <c r="C58" s="21" t="s">
        <v>33</v>
      </c>
      <c r="D58" s="47">
        <v>8</v>
      </c>
      <c r="E58" s="57"/>
      <c r="F58" s="23"/>
    </row>
    <row r="59" spans="1:6" ht="23.65" customHeight="1" thickBot="1">
      <c r="A59" s="19">
        <f t="shared" si="0"/>
        <v>507</v>
      </c>
      <c r="B59" s="20" t="s">
        <v>54</v>
      </c>
      <c r="C59" s="21"/>
      <c r="D59" s="47"/>
      <c r="E59" s="57"/>
      <c r="F59" s="23"/>
    </row>
    <row r="60" spans="1:6" s="29" customFormat="1" ht="23.65" customHeight="1" thickBot="1">
      <c r="A60" s="56"/>
      <c r="B60" s="25"/>
      <c r="C60" s="30"/>
      <c r="D60" s="51"/>
      <c r="E60" s="27" t="s">
        <v>55</v>
      </c>
      <c r="F60" s="28"/>
    </row>
    <row r="61" spans="1:6" s="18" customFormat="1" ht="25.9" customHeight="1">
      <c r="A61" s="15">
        <v>600</v>
      </c>
      <c r="B61" s="16" t="s">
        <v>56</v>
      </c>
      <c r="C61" s="17"/>
      <c r="D61" s="17"/>
      <c r="E61" s="17"/>
      <c r="F61" s="17"/>
    </row>
    <row r="62" spans="1:6" ht="23.65" customHeight="1">
      <c r="A62" s="19">
        <v>601</v>
      </c>
      <c r="B62" s="20" t="s">
        <v>57</v>
      </c>
      <c r="C62" s="21" t="s">
        <v>32</v>
      </c>
      <c r="D62" s="50">
        <v>400</v>
      </c>
      <c r="E62" s="22"/>
      <c r="F62" s="23"/>
    </row>
    <row r="63" spans="1:6" ht="23.65" customHeight="1">
      <c r="A63" s="19">
        <f t="shared" ref="A63:A73" si="1">A62+1</f>
        <v>602</v>
      </c>
      <c r="B63" s="20" t="s">
        <v>58</v>
      </c>
      <c r="C63" s="21" t="s">
        <v>59</v>
      </c>
      <c r="D63" s="50">
        <v>200</v>
      </c>
      <c r="E63" s="22"/>
      <c r="F63" s="23"/>
    </row>
    <row r="64" spans="1:6" ht="33.75">
      <c r="A64" s="19">
        <f t="shared" si="1"/>
        <v>603</v>
      </c>
      <c r="B64" s="32" t="s">
        <v>60</v>
      </c>
      <c r="C64" s="21" t="s">
        <v>59</v>
      </c>
      <c r="D64" s="50">
        <v>1000</v>
      </c>
      <c r="E64" s="22"/>
      <c r="F64" s="23"/>
    </row>
    <row r="65" spans="1:6" ht="23.65" customHeight="1">
      <c r="A65" s="19">
        <f t="shared" si="1"/>
        <v>604</v>
      </c>
      <c r="B65" s="20" t="s">
        <v>61</v>
      </c>
      <c r="C65" s="21" t="s">
        <v>59</v>
      </c>
      <c r="D65" s="50">
        <v>1000</v>
      </c>
      <c r="E65" s="22"/>
      <c r="F65" s="23"/>
    </row>
    <row r="66" spans="1:6" ht="23.65" customHeight="1">
      <c r="A66" s="19">
        <f t="shared" si="1"/>
        <v>605</v>
      </c>
      <c r="B66" s="20" t="s">
        <v>62</v>
      </c>
      <c r="C66" s="21" t="s">
        <v>33</v>
      </c>
      <c r="D66" s="47">
        <v>10</v>
      </c>
      <c r="E66" s="22"/>
      <c r="F66" s="23"/>
    </row>
    <row r="67" spans="1:6" ht="23.65" customHeight="1">
      <c r="A67" s="19">
        <f t="shared" si="1"/>
        <v>606</v>
      </c>
      <c r="B67" s="20" t="s">
        <v>63</v>
      </c>
      <c r="C67" s="21" t="s">
        <v>32</v>
      </c>
      <c r="D67" s="47">
        <v>650</v>
      </c>
      <c r="E67" s="22"/>
      <c r="F67" s="23"/>
    </row>
    <row r="68" spans="1:6" ht="23.65" customHeight="1">
      <c r="A68" s="19">
        <f t="shared" si="1"/>
        <v>607</v>
      </c>
      <c r="B68" s="20" t="s">
        <v>64</v>
      </c>
      <c r="C68" s="21" t="s">
        <v>32</v>
      </c>
      <c r="D68" s="47">
        <v>1000</v>
      </c>
      <c r="E68" s="22"/>
      <c r="F68" s="23"/>
    </row>
    <row r="69" spans="1:6" ht="37.5">
      <c r="A69" s="19">
        <f t="shared" si="1"/>
        <v>608</v>
      </c>
      <c r="B69" s="32" t="s">
        <v>65</v>
      </c>
      <c r="C69" s="21" t="s">
        <v>59</v>
      </c>
      <c r="D69" s="50">
        <v>500</v>
      </c>
      <c r="E69" s="22"/>
      <c r="F69" s="23"/>
    </row>
    <row r="70" spans="1:6" ht="23.65" customHeight="1">
      <c r="A70" s="19">
        <f t="shared" si="1"/>
        <v>609</v>
      </c>
      <c r="B70" s="20" t="s">
        <v>66</v>
      </c>
      <c r="C70" s="21" t="s">
        <v>59</v>
      </c>
      <c r="D70" s="50">
        <v>500</v>
      </c>
      <c r="E70" s="22"/>
      <c r="F70" s="23"/>
    </row>
    <row r="71" spans="1:6" ht="23.65" customHeight="1">
      <c r="A71" s="19">
        <f t="shared" si="1"/>
        <v>610</v>
      </c>
      <c r="B71" s="20" t="s">
        <v>67</v>
      </c>
      <c r="C71" s="21" t="s">
        <v>59</v>
      </c>
      <c r="D71" s="47">
        <v>200</v>
      </c>
      <c r="E71" s="22"/>
      <c r="F71" s="23"/>
    </row>
    <row r="72" spans="1:6" ht="23.65" customHeight="1">
      <c r="A72" s="19">
        <f t="shared" si="1"/>
        <v>611</v>
      </c>
      <c r="B72" s="20" t="s">
        <v>68</v>
      </c>
      <c r="C72" s="21" t="s">
        <v>32</v>
      </c>
      <c r="D72" s="47">
        <v>400</v>
      </c>
      <c r="E72" s="22"/>
      <c r="F72" s="23"/>
    </row>
    <row r="73" spans="1:6" ht="23.65" customHeight="1" thickBot="1">
      <c r="A73" s="19">
        <f t="shared" si="1"/>
        <v>612</v>
      </c>
      <c r="B73" s="20" t="s">
        <v>69</v>
      </c>
      <c r="C73" s="21" t="s">
        <v>15</v>
      </c>
      <c r="D73" s="47">
        <v>1</v>
      </c>
      <c r="E73" s="22"/>
      <c r="F73" s="23"/>
    </row>
    <row r="74" spans="1:6" s="29" customFormat="1" ht="23.65" customHeight="1" thickBot="1">
      <c r="A74" s="24"/>
      <c r="B74" s="25"/>
      <c r="C74" s="26"/>
      <c r="D74" s="49"/>
      <c r="E74" s="27" t="s">
        <v>70</v>
      </c>
      <c r="F74" s="28"/>
    </row>
    <row r="75" spans="1:6" s="18" customFormat="1" ht="25.9" customHeight="1">
      <c r="A75" s="15">
        <v>700</v>
      </c>
      <c r="B75" s="16" t="s">
        <v>71</v>
      </c>
      <c r="C75" s="17"/>
      <c r="D75" s="17"/>
      <c r="E75" s="17"/>
      <c r="F75" s="17"/>
    </row>
    <row r="76" spans="1:6" ht="23.65" customHeight="1">
      <c r="A76" s="19">
        <v>701</v>
      </c>
      <c r="B76" s="20" t="s">
        <v>72</v>
      </c>
      <c r="C76" s="21" t="s">
        <v>33</v>
      </c>
      <c r="D76" s="60">
        <v>40</v>
      </c>
      <c r="E76" s="22"/>
      <c r="F76" s="23"/>
    </row>
    <row r="77" spans="1:6" ht="23.65" customHeight="1">
      <c r="A77" s="19">
        <f>A76+1</f>
        <v>702</v>
      </c>
      <c r="B77" s="20" t="s">
        <v>73</v>
      </c>
      <c r="C77" s="21" t="s">
        <v>32</v>
      </c>
      <c r="D77" s="47">
        <v>120</v>
      </c>
      <c r="E77" s="22"/>
      <c r="F77" s="23"/>
    </row>
    <row r="78" spans="1:6" ht="23.65" customHeight="1">
      <c r="A78" s="19">
        <f>A77+1</f>
        <v>703</v>
      </c>
      <c r="B78" s="20" t="s">
        <v>74</v>
      </c>
      <c r="C78" s="21" t="s">
        <v>32</v>
      </c>
      <c r="D78" s="47">
        <v>10</v>
      </c>
      <c r="E78" s="22"/>
      <c r="F78" s="23"/>
    </row>
    <row r="79" spans="1:6" ht="23.65" customHeight="1">
      <c r="A79" s="19">
        <f>A78+1</f>
        <v>704</v>
      </c>
      <c r="B79" s="20" t="s">
        <v>75</v>
      </c>
      <c r="C79" s="21" t="s">
        <v>15</v>
      </c>
      <c r="D79" s="47">
        <v>1</v>
      </c>
      <c r="E79" s="22"/>
      <c r="F79" s="23"/>
    </row>
    <row r="80" spans="1:6" ht="23.65" customHeight="1">
      <c r="A80" s="19">
        <f>A79+1</f>
        <v>705</v>
      </c>
      <c r="B80" s="20" t="s">
        <v>76</v>
      </c>
      <c r="C80" s="21" t="s">
        <v>59</v>
      </c>
      <c r="D80" s="50">
        <f>10*0.3</f>
        <v>3</v>
      </c>
      <c r="E80" s="22"/>
      <c r="F80" s="23"/>
    </row>
    <row r="81" spans="1:6" ht="23.65" customHeight="1">
      <c r="A81" s="19"/>
      <c r="B81" s="20" t="s">
        <v>77</v>
      </c>
      <c r="C81" s="21"/>
      <c r="D81" s="47"/>
      <c r="E81" s="22"/>
      <c r="F81" s="23"/>
    </row>
    <row r="82" spans="1:6" ht="23.65" customHeight="1">
      <c r="A82" s="19"/>
      <c r="B82" s="20" t="s">
        <v>78</v>
      </c>
      <c r="C82" s="53"/>
      <c r="D82" s="67"/>
      <c r="E82" s="22"/>
      <c r="F82" s="23"/>
    </row>
    <row r="83" spans="1:6" ht="23.65" customHeight="1">
      <c r="A83" s="19">
        <v>706</v>
      </c>
      <c r="B83" s="20" t="s">
        <v>79</v>
      </c>
      <c r="C83" s="21" t="s">
        <v>15</v>
      </c>
      <c r="D83" s="47">
        <v>1</v>
      </c>
      <c r="E83" s="22"/>
      <c r="F83" s="23"/>
    </row>
    <row r="84" spans="1:6" ht="23.65" customHeight="1">
      <c r="A84" s="19">
        <f>A83+1</f>
        <v>707</v>
      </c>
      <c r="B84" s="20" t="s">
        <v>80</v>
      </c>
      <c r="C84" s="21" t="s">
        <v>32</v>
      </c>
      <c r="D84" s="47">
        <v>25</v>
      </c>
      <c r="E84" s="22"/>
      <c r="F84" s="23"/>
    </row>
    <row r="85" spans="1:6" ht="23.65" customHeight="1">
      <c r="A85" s="19">
        <f>A84+1</f>
        <v>708</v>
      </c>
      <c r="B85" s="20" t="s">
        <v>81</v>
      </c>
      <c r="C85" s="21" t="s">
        <v>15</v>
      </c>
      <c r="D85" s="47">
        <v>1</v>
      </c>
      <c r="E85" s="22"/>
      <c r="F85" s="23"/>
    </row>
    <row r="86" spans="1:6" ht="23.65" customHeight="1">
      <c r="A86" s="19">
        <f>A85+1</f>
        <v>709</v>
      </c>
      <c r="B86" s="20" t="s">
        <v>82</v>
      </c>
      <c r="C86" s="21" t="s">
        <v>18</v>
      </c>
      <c r="D86" s="47">
        <v>42</v>
      </c>
      <c r="E86" s="22"/>
      <c r="F86" s="23"/>
    </row>
    <row r="87" spans="1:6" ht="23.65" customHeight="1">
      <c r="A87" s="19"/>
      <c r="B87" s="88" t="s">
        <v>83</v>
      </c>
      <c r="C87" s="21"/>
      <c r="D87" s="47"/>
      <c r="E87" s="22"/>
      <c r="F87" s="23"/>
    </row>
    <row r="88" spans="1:6" ht="56.25">
      <c r="A88" s="19">
        <v>710</v>
      </c>
      <c r="B88" s="59" t="s">
        <v>84</v>
      </c>
      <c r="C88" s="21" t="s">
        <v>33</v>
      </c>
      <c r="D88" s="47">
        <v>31.5</v>
      </c>
      <c r="E88" s="22"/>
      <c r="F88" s="23"/>
    </row>
    <row r="89" spans="1:6" ht="56.25">
      <c r="A89" s="19">
        <v>711</v>
      </c>
      <c r="B89" s="59" t="s">
        <v>85</v>
      </c>
      <c r="C89" s="21" t="s">
        <v>33</v>
      </c>
      <c r="D89" s="47">
        <v>63</v>
      </c>
      <c r="E89" s="22"/>
      <c r="F89" s="23"/>
    </row>
    <row r="90" spans="1:6" ht="23.65" customHeight="1">
      <c r="A90" s="19">
        <v>712</v>
      </c>
      <c r="B90" s="20" t="s">
        <v>86</v>
      </c>
      <c r="C90" s="21" t="s">
        <v>18</v>
      </c>
      <c r="D90" s="47">
        <v>3</v>
      </c>
      <c r="E90" s="22"/>
      <c r="F90" s="23"/>
    </row>
    <row r="91" spans="1:6" ht="23.65" customHeight="1">
      <c r="A91" s="19">
        <v>713</v>
      </c>
      <c r="B91" s="20" t="s">
        <v>87</v>
      </c>
      <c r="C91" s="21" t="s">
        <v>59</v>
      </c>
      <c r="D91" s="50">
        <v>10</v>
      </c>
      <c r="E91" s="22"/>
      <c r="F91" s="23"/>
    </row>
    <row r="92" spans="1:6" ht="23.65" customHeight="1">
      <c r="A92" s="19">
        <v>714</v>
      </c>
      <c r="B92" s="20" t="s">
        <v>88</v>
      </c>
      <c r="C92" s="21" t="s">
        <v>59</v>
      </c>
      <c r="D92" s="50">
        <v>19</v>
      </c>
      <c r="E92" s="22"/>
      <c r="F92" s="23"/>
    </row>
    <row r="93" spans="1:6" ht="37.5">
      <c r="A93" s="19">
        <v>715</v>
      </c>
      <c r="B93" s="32" t="s">
        <v>89</v>
      </c>
      <c r="C93" s="21" t="s">
        <v>33</v>
      </c>
      <c r="D93" s="47">
        <v>31.5</v>
      </c>
      <c r="E93" s="22"/>
      <c r="F93" s="23"/>
    </row>
    <row r="94" spans="1:6" ht="37.5">
      <c r="A94" s="19">
        <v>716</v>
      </c>
      <c r="B94" s="87" t="s">
        <v>90</v>
      </c>
      <c r="C94" s="21" t="s">
        <v>33</v>
      </c>
      <c r="D94" s="47">
        <v>63</v>
      </c>
      <c r="E94" s="22"/>
      <c r="F94" s="23"/>
    </row>
    <row r="95" spans="1:6" ht="23.65" customHeight="1" thickBot="1">
      <c r="A95" s="19">
        <v>717</v>
      </c>
      <c r="B95" s="20" t="s">
        <v>91</v>
      </c>
      <c r="C95" s="21" t="s">
        <v>18</v>
      </c>
      <c r="D95" s="47">
        <v>2</v>
      </c>
      <c r="E95" s="22"/>
      <c r="F95" s="23"/>
    </row>
    <row r="96" spans="1:6" ht="23.65" customHeight="1" thickBot="1">
      <c r="A96" s="24"/>
      <c r="B96" s="25"/>
      <c r="C96" s="30"/>
      <c r="D96" s="51"/>
      <c r="E96" s="27" t="s">
        <v>92</v>
      </c>
      <c r="F96" s="28"/>
    </row>
    <row r="97" spans="1:6" ht="25.15" customHeight="1" thickBot="1">
      <c r="B97" s="75"/>
    </row>
    <row r="98" spans="1:6" ht="31.9" customHeight="1">
      <c r="A98" s="33"/>
      <c r="B98" s="75"/>
      <c r="C98" s="123" t="s">
        <v>113</v>
      </c>
      <c r="D98" s="124"/>
      <c r="E98" s="124"/>
      <c r="F98" s="72"/>
    </row>
    <row r="99" spans="1:6" ht="31.9" customHeight="1" thickBot="1">
      <c r="A99" s="33"/>
      <c r="B99" s="75"/>
      <c r="C99" s="35" t="s">
        <v>109</v>
      </c>
      <c r="D99" s="36"/>
      <c r="E99" s="37"/>
      <c r="F99" s="38">
        <f>F98*0.2</f>
        <v>0</v>
      </c>
    </row>
    <row r="100" spans="1:6" ht="31.9" customHeight="1" thickBot="1">
      <c r="A100" s="33"/>
      <c r="B100" s="76"/>
      <c r="C100" s="39" t="s">
        <v>110</v>
      </c>
      <c r="D100" s="40"/>
      <c r="E100" s="41"/>
      <c r="F100" s="42">
        <f>F98+F99</f>
        <v>0</v>
      </c>
    </row>
    <row r="101" spans="1:6" ht="25.15" customHeight="1">
      <c r="B101" s="77"/>
    </row>
    <row r="102" spans="1:6" ht="25.15" customHeight="1">
      <c r="B102" s="77"/>
    </row>
    <row r="103" spans="1:6" ht="25.15" customHeight="1">
      <c r="B103" s="77"/>
    </row>
    <row r="104" spans="1:6" ht="25.15" customHeight="1">
      <c r="B104" s="77"/>
    </row>
    <row r="105" spans="1:6" ht="25.15" customHeight="1">
      <c r="B105" s="77"/>
    </row>
    <row r="106" spans="1:6" ht="25.15" customHeight="1">
      <c r="B106" s="78"/>
    </row>
  </sheetData>
  <mergeCells count="11">
    <mergeCell ref="C98:E98"/>
    <mergeCell ref="A9:F9"/>
    <mergeCell ref="A12:F12"/>
    <mergeCell ref="A13:F13"/>
    <mergeCell ref="A15:F15"/>
    <mergeCell ref="A8:F8"/>
    <mergeCell ref="A1:F1"/>
    <mergeCell ref="A2:F2"/>
    <mergeCell ref="A3:F3"/>
    <mergeCell ref="A4:F4"/>
    <mergeCell ref="A6:F6"/>
  </mergeCells>
  <printOptions horizontalCentered="1" verticalCentered="1"/>
  <pageMargins left="0.47244094488188981" right="0.47244094488188981" top="0.59055118110236227" bottom="0.59055118110236227" header="0.51181102362204722" footer="0.39370078740157483"/>
  <pageSetup paperSize="9" scale="43" fitToHeight="6" orientation="portrait" r:id="rId1"/>
  <headerFooter alignWithMargins="0">
    <oddFooter>&amp;L&amp;"-,Italique"VNF - DQE guide - TF - Réfection étanchéité Bief sur 60 ml + Digue contre halage 100 ml&amp;C&amp;"-,Italique"PRO (prov.) - AVRIL  2025 - PICAMPOIX - BIEF 21 VS&amp;R&amp;"Calibri,Italique"Page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8F414-E15A-4226-A52F-F1FAF0D55E7A}">
  <sheetPr>
    <pageSetUpPr fitToPage="1"/>
  </sheetPr>
  <dimension ref="A1:F48"/>
  <sheetViews>
    <sheetView showGridLines="0" zoomScale="90" zoomScaleNormal="90" zoomScaleSheetLayoutView="115" workbookViewId="0">
      <selection activeCell="B40" sqref="B40"/>
    </sheetView>
  </sheetViews>
  <sheetFormatPr baseColWidth="10" defaultColWidth="11.42578125" defaultRowHeight="25.15" customHeight="1"/>
  <cols>
    <col min="1" max="1" width="8.7109375" style="43" customWidth="1"/>
    <col min="2" max="2" width="149.7109375" style="1" customWidth="1"/>
    <col min="3" max="3" width="6.7109375" style="1" customWidth="1"/>
    <col min="4" max="4" width="14.7109375" style="44" customWidth="1"/>
    <col min="5" max="5" width="18.140625" style="45" bestFit="1" customWidth="1"/>
    <col min="6" max="6" width="19" style="46" bestFit="1" customWidth="1"/>
    <col min="7" max="70" width="11.42578125" style="1"/>
    <col min="71" max="71" width="8.5703125" style="1" bestFit="1" customWidth="1"/>
    <col min="72" max="72" width="87.7109375" style="1" customWidth="1"/>
    <col min="73" max="73" width="5.7109375" style="1" customWidth="1"/>
    <col min="74" max="74" width="8.7109375" style="1" customWidth="1"/>
    <col min="75" max="75" width="10.7109375" style="1" customWidth="1"/>
    <col min="76" max="76" width="12.7109375" style="1" customWidth="1"/>
    <col min="77" max="79" width="9.7109375" style="1" customWidth="1"/>
    <col min="80" max="80" width="11.28515625" style="1" customWidth="1"/>
    <col min="81" max="81" width="6.7109375" style="1" customWidth="1"/>
    <col min="82" max="82" width="13.7109375" style="1" customWidth="1"/>
    <col min="83" max="83" width="4.85546875" style="1" customWidth="1"/>
    <col min="84" max="84" width="5.7109375" style="1" customWidth="1"/>
    <col min="85" max="85" width="8.7109375" style="1" customWidth="1"/>
    <col min="86" max="86" width="10.7109375" style="1" customWidth="1"/>
    <col min="87" max="87" width="12.7109375" style="1" customWidth="1"/>
    <col min="88" max="88" width="4.85546875" style="1" customWidth="1"/>
    <col min="89" max="89" width="9" style="1" bestFit="1" customWidth="1"/>
    <col min="90" max="90" width="7.42578125" style="1" customWidth="1"/>
    <col min="91" max="92" width="11.42578125" style="1"/>
    <col min="93" max="93" width="21.5703125" style="1" customWidth="1"/>
    <col min="94" max="326" width="11.42578125" style="1"/>
    <col min="327" max="327" width="8.5703125" style="1" bestFit="1" customWidth="1"/>
    <col min="328" max="328" width="87.7109375" style="1" customWidth="1"/>
    <col min="329" max="329" width="5.7109375" style="1" customWidth="1"/>
    <col min="330" max="330" width="8.7109375" style="1" customWidth="1"/>
    <col min="331" max="331" width="10.7109375" style="1" customWidth="1"/>
    <col min="332" max="332" width="12.7109375" style="1" customWidth="1"/>
    <col min="333" max="335" width="9.7109375" style="1" customWidth="1"/>
    <col min="336" max="336" width="11.28515625" style="1" customWidth="1"/>
    <col min="337" max="337" width="6.7109375" style="1" customWidth="1"/>
    <col min="338" max="338" width="13.7109375" style="1" customWidth="1"/>
    <col min="339" max="339" width="4.85546875" style="1" customWidth="1"/>
    <col min="340" max="340" width="5.7109375" style="1" customWidth="1"/>
    <col min="341" max="341" width="8.7109375" style="1" customWidth="1"/>
    <col min="342" max="342" width="10.7109375" style="1" customWidth="1"/>
    <col min="343" max="343" width="12.7109375" style="1" customWidth="1"/>
    <col min="344" max="344" width="4.85546875" style="1" customWidth="1"/>
    <col min="345" max="345" width="9" style="1" bestFit="1" customWidth="1"/>
    <col min="346" max="346" width="7.42578125" style="1" customWidth="1"/>
    <col min="347" max="348" width="11.42578125" style="1"/>
    <col min="349" max="349" width="21.5703125" style="1" customWidth="1"/>
    <col min="350" max="582" width="11.42578125" style="1"/>
    <col min="583" max="583" width="8.5703125" style="1" bestFit="1" customWidth="1"/>
    <col min="584" max="584" width="87.7109375" style="1" customWidth="1"/>
    <col min="585" max="585" width="5.7109375" style="1" customWidth="1"/>
    <col min="586" max="586" width="8.7109375" style="1" customWidth="1"/>
    <col min="587" max="587" width="10.7109375" style="1" customWidth="1"/>
    <col min="588" max="588" width="12.7109375" style="1" customWidth="1"/>
    <col min="589" max="591" width="9.7109375" style="1" customWidth="1"/>
    <col min="592" max="592" width="11.28515625" style="1" customWidth="1"/>
    <col min="593" max="593" width="6.7109375" style="1" customWidth="1"/>
    <col min="594" max="594" width="13.7109375" style="1" customWidth="1"/>
    <col min="595" max="595" width="4.85546875" style="1" customWidth="1"/>
    <col min="596" max="596" width="5.7109375" style="1" customWidth="1"/>
    <col min="597" max="597" width="8.7109375" style="1" customWidth="1"/>
    <col min="598" max="598" width="10.7109375" style="1" customWidth="1"/>
    <col min="599" max="599" width="12.7109375" style="1" customWidth="1"/>
    <col min="600" max="600" width="4.85546875" style="1" customWidth="1"/>
    <col min="601" max="601" width="9" style="1" bestFit="1" customWidth="1"/>
    <col min="602" max="602" width="7.42578125" style="1" customWidth="1"/>
    <col min="603" max="604" width="11.42578125" style="1"/>
    <col min="605" max="605" width="21.5703125" style="1" customWidth="1"/>
    <col min="606" max="838" width="11.42578125" style="1"/>
    <col min="839" max="839" width="8.5703125" style="1" bestFit="1" customWidth="1"/>
    <col min="840" max="840" width="87.7109375" style="1" customWidth="1"/>
    <col min="841" max="841" width="5.7109375" style="1" customWidth="1"/>
    <col min="842" max="842" width="8.7109375" style="1" customWidth="1"/>
    <col min="843" max="843" width="10.7109375" style="1" customWidth="1"/>
    <col min="844" max="844" width="12.7109375" style="1" customWidth="1"/>
    <col min="845" max="847" width="9.7109375" style="1" customWidth="1"/>
    <col min="848" max="848" width="11.28515625" style="1" customWidth="1"/>
    <col min="849" max="849" width="6.7109375" style="1" customWidth="1"/>
    <col min="850" max="850" width="13.7109375" style="1" customWidth="1"/>
    <col min="851" max="851" width="4.85546875" style="1" customWidth="1"/>
    <col min="852" max="852" width="5.7109375" style="1" customWidth="1"/>
    <col min="853" max="853" width="8.7109375" style="1" customWidth="1"/>
    <col min="854" max="854" width="10.7109375" style="1" customWidth="1"/>
    <col min="855" max="855" width="12.7109375" style="1" customWidth="1"/>
    <col min="856" max="856" width="4.85546875" style="1" customWidth="1"/>
    <col min="857" max="857" width="9" style="1" bestFit="1" customWidth="1"/>
    <col min="858" max="858" width="7.42578125" style="1" customWidth="1"/>
    <col min="859" max="860" width="11.42578125" style="1"/>
    <col min="861" max="861" width="21.5703125" style="1" customWidth="1"/>
    <col min="862" max="1094" width="11.42578125" style="1"/>
    <col min="1095" max="1095" width="8.5703125" style="1" bestFit="1" customWidth="1"/>
    <col min="1096" max="1096" width="87.7109375" style="1" customWidth="1"/>
    <col min="1097" max="1097" width="5.7109375" style="1" customWidth="1"/>
    <col min="1098" max="1098" width="8.7109375" style="1" customWidth="1"/>
    <col min="1099" max="1099" width="10.7109375" style="1" customWidth="1"/>
    <col min="1100" max="1100" width="12.7109375" style="1" customWidth="1"/>
    <col min="1101" max="1103" width="9.7109375" style="1" customWidth="1"/>
    <col min="1104" max="1104" width="11.28515625" style="1" customWidth="1"/>
    <col min="1105" max="1105" width="6.7109375" style="1" customWidth="1"/>
    <col min="1106" max="1106" width="13.7109375" style="1" customWidth="1"/>
    <col min="1107" max="1107" width="4.85546875" style="1" customWidth="1"/>
    <col min="1108" max="1108" width="5.7109375" style="1" customWidth="1"/>
    <col min="1109" max="1109" width="8.7109375" style="1" customWidth="1"/>
    <col min="1110" max="1110" width="10.7109375" style="1" customWidth="1"/>
    <col min="1111" max="1111" width="12.7109375" style="1" customWidth="1"/>
    <col min="1112" max="1112" width="4.85546875" style="1" customWidth="1"/>
    <col min="1113" max="1113" width="9" style="1" bestFit="1" customWidth="1"/>
    <col min="1114" max="1114" width="7.42578125" style="1" customWidth="1"/>
    <col min="1115" max="1116" width="11.42578125" style="1"/>
    <col min="1117" max="1117" width="21.5703125" style="1" customWidth="1"/>
    <col min="1118" max="1350" width="11.42578125" style="1"/>
    <col min="1351" max="1351" width="8.5703125" style="1" bestFit="1" customWidth="1"/>
    <col min="1352" max="1352" width="87.7109375" style="1" customWidth="1"/>
    <col min="1353" max="1353" width="5.7109375" style="1" customWidth="1"/>
    <col min="1354" max="1354" width="8.7109375" style="1" customWidth="1"/>
    <col min="1355" max="1355" width="10.7109375" style="1" customWidth="1"/>
    <col min="1356" max="1356" width="12.7109375" style="1" customWidth="1"/>
    <col min="1357" max="1359" width="9.7109375" style="1" customWidth="1"/>
    <col min="1360" max="1360" width="11.28515625" style="1" customWidth="1"/>
    <col min="1361" max="1361" width="6.7109375" style="1" customWidth="1"/>
    <col min="1362" max="1362" width="13.7109375" style="1" customWidth="1"/>
    <col min="1363" max="1363" width="4.85546875" style="1" customWidth="1"/>
    <col min="1364" max="1364" width="5.7109375" style="1" customWidth="1"/>
    <col min="1365" max="1365" width="8.7109375" style="1" customWidth="1"/>
    <col min="1366" max="1366" width="10.7109375" style="1" customWidth="1"/>
    <col min="1367" max="1367" width="12.7109375" style="1" customWidth="1"/>
    <col min="1368" max="1368" width="4.85546875" style="1" customWidth="1"/>
    <col min="1369" max="1369" width="9" style="1" bestFit="1" customWidth="1"/>
    <col min="1370" max="1370" width="7.42578125" style="1" customWidth="1"/>
    <col min="1371" max="1372" width="11.42578125" style="1"/>
    <col min="1373" max="1373" width="21.5703125" style="1" customWidth="1"/>
    <col min="1374" max="1606" width="11.42578125" style="1"/>
    <col min="1607" max="1607" width="8.5703125" style="1" bestFit="1" customWidth="1"/>
    <col min="1608" max="1608" width="87.7109375" style="1" customWidth="1"/>
    <col min="1609" max="1609" width="5.7109375" style="1" customWidth="1"/>
    <col min="1610" max="1610" width="8.7109375" style="1" customWidth="1"/>
    <col min="1611" max="1611" width="10.7109375" style="1" customWidth="1"/>
    <col min="1612" max="1612" width="12.7109375" style="1" customWidth="1"/>
    <col min="1613" max="1615" width="9.7109375" style="1" customWidth="1"/>
    <col min="1616" max="1616" width="11.28515625" style="1" customWidth="1"/>
    <col min="1617" max="1617" width="6.7109375" style="1" customWidth="1"/>
    <col min="1618" max="1618" width="13.7109375" style="1" customWidth="1"/>
    <col min="1619" max="1619" width="4.85546875" style="1" customWidth="1"/>
    <col min="1620" max="1620" width="5.7109375" style="1" customWidth="1"/>
    <col min="1621" max="1621" width="8.7109375" style="1" customWidth="1"/>
    <col min="1622" max="1622" width="10.7109375" style="1" customWidth="1"/>
    <col min="1623" max="1623" width="12.7109375" style="1" customWidth="1"/>
    <col min="1624" max="1624" width="4.85546875" style="1" customWidth="1"/>
    <col min="1625" max="1625" width="9" style="1" bestFit="1" customWidth="1"/>
    <col min="1626" max="1626" width="7.42578125" style="1" customWidth="1"/>
    <col min="1627" max="1628" width="11.42578125" style="1"/>
    <col min="1629" max="1629" width="21.5703125" style="1" customWidth="1"/>
    <col min="1630" max="1862" width="11.42578125" style="1"/>
    <col min="1863" max="1863" width="8.5703125" style="1" bestFit="1" customWidth="1"/>
    <col min="1864" max="1864" width="87.7109375" style="1" customWidth="1"/>
    <col min="1865" max="1865" width="5.7109375" style="1" customWidth="1"/>
    <col min="1866" max="1866" width="8.7109375" style="1" customWidth="1"/>
    <col min="1867" max="1867" width="10.7109375" style="1" customWidth="1"/>
    <col min="1868" max="1868" width="12.7109375" style="1" customWidth="1"/>
    <col min="1869" max="1871" width="9.7109375" style="1" customWidth="1"/>
    <col min="1872" max="1872" width="11.28515625" style="1" customWidth="1"/>
    <col min="1873" max="1873" width="6.7109375" style="1" customWidth="1"/>
    <col min="1874" max="1874" width="13.7109375" style="1" customWidth="1"/>
    <col min="1875" max="1875" width="4.85546875" style="1" customWidth="1"/>
    <col min="1876" max="1876" width="5.7109375" style="1" customWidth="1"/>
    <col min="1877" max="1877" width="8.7109375" style="1" customWidth="1"/>
    <col min="1878" max="1878" width="10.7109375" style="1" customWidth="1"/>
    <col min="1879" max="1879" width="12.7109375" style="1" customWidth="1"/>
    <col min="1880" max="1880" width="4.85546875" style="1" customWidth="1"/>
    <col min="1881" max="1881" width="9" style="1" bestFit="1" customWidth="1"/>
    <col min="1882" max="1882" width="7.42578125" style="1" customWidth="1"/>
    <col min="1883" max="1884" width="11.42578125" style="1"/>
    <col min="1885" max="1885" width="21.5703125" style="1" customWidth="1"/>
    <col min="1886" max="2118" width="11.42578125" style="1"/>
    <col min="2119" max="2119" width="8.5703125" style="1" bestFit="1" customWidth="1"/>
    <col min="2120" max="2120" width="87.7109375" style="1" customWidth="1"/>
    <col min="2121" max="2121" width="5.7109375" style="1" customWidth="1"/>
    <col min="2122" max="2122" width="8.7109375" style="1" customWidth="1"/>
    <col min="2123" max="2123" width="10.7109375" style="1" customWidth="1"/>
    <col min="2124" max="2124" width="12.7109375" style="1" customWidth="1"/>
    <col min="2125" max="2127" width="9.7109375" style="1" customWidth="1"/>
    <col min="2128" max="2128" width="11.28515625" style="1" customWidth="1"/>
    <col min="2129" max="2129" width="6.7109375" style="1" customWidth="1"/>
    <col min="2130" max="2130" width="13.7109375" style="1" customWidth="1"/>
    <col min="2131" max="2131" width="4.85546875" style="1" customWidth="1"/>
    <col min="2132" max="2132" width="5.7109375" style="1" customWidth="1"/>
    <col min="2133" max="2133" width="8.7109375" style="1" customWidth="1"/>
    <col min="2134" max="2134" width="10.7109375" style="1" customWidth="1"/>
    <col min="2135" max="2135" width="12.7109375" style="1" customWidth="1"/>
    <col min="2136" max="2136" width="4.85546875" style="1" customWidth="1"/>
    <col min="2137" max="2137" width="9" style="1" bestFit="1" customWidth="1"/>
    <col min="2138" max="2138" width="7.42578125" style="1" customWidth="1"/>
    <col min="2139" max="2140" width="11.42578125" style="1"/>
    <col min="2141" max="2141" width="21.5703125" style="1" customWidth="1"/>
    <col min="2142" max="2374" width="11.42578125" style="1"/>
    <col min="2375" max="2375" width="8.5703125" style="1" bestFit="1" customWidth="1"/>
    <col min="2376" max="2376" width="87.7109375" style="1" customWidth="1"/>
    <col min="2377" max="2377" width="5.7109375" style="1" customWidth="1"/>
    <col min="2378" max="2378" width="8.7109375" style="1" customWidth="1"/>
    <col min="2379" max="2379" width="10.7109375" style="1" customWidth="1"/>
    <col min="2380" max="2380" width="12.7109375" style="1" customWidth="1"/>
    <col min="2381" max="2383" width="9.7109375" style="1" customWidth="1"/>
    <col min="2384" max="2384" width="11.28515625" style="1" customWidth="1"/>
    <col min="2385" max="2385" width="6.7109375" style="1" customWidth="1"/>
    <col min="2386" max="2386" width="13.7109375" style="1" customWidth="1"/>
    <col min="2387" max="2387" width="4.85546875" style="1" customWidth="1"/>
    <col min="2388" max="2388" width="5.7109375" style="1" customWidth="1"/>
    <col min="2389" max="2389" width="8.7109375" style="1" customWidth="1"/>
    <col min="2390" max="2390" width="10.7109375" style="1" customWidth="1"/>
    <col min="2391" max="2391" width="12.7109375" style="1" customWidth="1"/>
    <col min="2392" max="2392" width="4.85546875" style="1" customWidth="1"/>
    <col min="2393" max="2393" width="9" style="1" bestFit="1" customWidth="1"/>
    <col min="2394" max="2394" width="7.42578125" style="1" customWidth="1"/>
    <col min="2395" max="2396" width="11.42578125" style="1"/>
    <col min="2397" max="2397" width="21.5703125" style="1" customWidth="1"/>
    <col min="2398" max="2630" width="11.42578125" style="1"/>
    <col min="2631" max="2631" width="8.5703125" style="1" bestFit="1" customWidth="1"/>
    <col min="2632" max="2632" width="87.7109375" style="1" customWidth="1"/>
    <col min="2633" max="2633" width="5.7109375" style="1" customWidth="1"/>
    <col min="2634" max="2634" width="8.7109375" style="1" customWidth="1"/>
    <col min="2635" max="2635" width="10.7109375" style="1" customWidth="1"/>
    <col min="2636" max="2636" width="12.7109375" style="1" customWidth="1"/>
    <col min="2637" max="2639" width="9.7109375" style="1" customWidth="1"/>
    <col min="2640" max="2640" width="11.28515625" style="1" customWidth="1"/>
    <col min="2641" max="2641" width="6.7109375" style="1" customWidth="1"/>
    <col min="2642" max="2642" width="13.7109375" style="1" customWidth="1"/>
    <col min="2643" max="2643" width="4.85546875" style="1" customWidth="1"/>
    <col min="2644" max="2644" width="5.7109375" style="1" customWidth="1"/>
    <col min="2645" max="2645" width="8.7109375" style="1" customWidth="1"/>
    <col min="2646" max="2646" width="10.7109375" style="1" customWidth="1"/>
    <col min="2647" max="2647" width="12.7109375" style="1" customWidth="1"/>
    <col min="2648" max="2648" width="4.85546875" style="1" customWidth="1"/>
    <col min="2649" max="2649" width="9" style="1" bestFit="1" customWidth="1"/>
    <col min="2650" max="2650" width="7.42578125" style="1" customWidth="1"/>
    <col min="2651" max="2652" width="11.42578125" style="1"/>
    <col min="2653" max="2653" width="21.5703125" style="1" customWidth="1"/>
    <col min="2654" max="2886" width="11.42578125" style="1"/>
    <col min="2887" max="2887" width="8.5703125" style="1" bestFit="1" customWidth="1"/>
    <col min="2888" max="2888" width="87.7109375" style="1" customWidth="1"/>
    <col min="2889" max="2889" width="5.7109375" style="1" customWidth="1"/>
    <col min="2890" max="2890" width="8.7109375" style="1" customWidth="1"/>
    <col min="2891" max="2891" width="10.7109375" style="1" customWidth="1"/>
    <col min="2892" max="2892" width="12.7109375" style="1" customWidth="1"/>
    <col min="2893" max="2895" width="9.7109375" style="1" customWidth="1"/>
    <col min="2896" max="2896" width="11.28515625" style="1" customWidth="1"/>
    <col min="2897" max="2897" width="6.7109375" style="1" customWidth="1"/>
    <col min="2898" max="2898" width="13.7109375" style="1" customWidth="1"/>
    <col min="2899" max="2899" width="4.85546875" style="1" customWidth="1"/>
    <col min="2900" max="2900" width="5.7109375" style="1" customWidth="1"/>
    <col min="2901" max="2901" width="8.7109375" style="1" customWidth="1"/>
    <col min="2902" max="2902" width="10.7109375" style="1" customWidth="1"/>
    <col min="2903" max="2903" width="12.7109375" style="1" customWidth="1"/>
    <col min="2904" max="2904" width="4.85546875" style="1" customWidth="1"/>
    <col min="2905" max="2905" width="9" style="1" bestFit="1" customWidth="1"/>
    <col min="2906" max="2906" width="7.42578125" style="1" customWidth="1"/>
    <col min="2907" max="2908" width="11.42578125" style="1"/>
    <col min="2909" max="2909" width="21.5703125" style="1" customWidth="1"/>
    <col min="2910" max="3142" width="11.42578125" style="1"/>
    <col min="3143" max="3143" width="8.5703125" style="1" bestFit="1" customWidth="1"/>
    <col min="3144" max="3144" width="87.7109375" style="1" customWidth="1"/>
    <col min="3145" max="3145" width="5.7109375" style="1" customWidth="1"/>
    <col min="3146" max="3146" width="8.7109375" style="1" customWidth="1"/>
    <col min="3147" max="3147" width="10.7109375" style="1" customWidth="1"/>
    <col min="3148" max="3148" width="12.7109375" style="1" customWidth="1"/>
    <col min="3149" max="3151" width="9.7109375" style="1" customWidth="1"/>
    <col min="3152" max="3152" width="11.28515625" style="1" customWidth="1"/>
    <col min="3153" max="3153" width="6.7109375" style="1" customWidth="1"/>
    <col min="3154" max="3154" width="13.7109375" style="1" customWidth="1"/>
    <col min="3155" max="3155" width="4.85546875" style="1" customWidth="1"/>
    <col min="3156" max="3156" width="5.7109375" style="1" customWidth="1"/>
    <col min="3157" max="3157" width="8.7109375" style="1" customWidth="1"/>
    <col min="3158" max="3158" width="10.7109375" style="1" customWidth="1"/>
    <col min="3159" max="3159" width="12.7109375" style="1" customWidth="1"/>
    <col min="3160" max="3160" width="4.85546875" style="1" customWidth="1"/>
    <col min="3161" max="3161" width="9" style="1" bestFit="1" customWidth="1"/>
    <col min="3162" max="3162" width="7.42578125" style="1" customWidth="1"/>
    <col min="3163" max="3164" width="11.42578125" style="1"/>
    <col min="3165" max="3165" width="21.5703125" style="1" customWidth="1"/>
    <col min="3166" max="3398" width="11.42578125" style="1"/>
    <col min="3399" max="3399" width="8.5703125" style="1" bestFit="1" customWidth="1"/>
    <col min="3400" max="3400" width="87.7109375" style="1" customWidth="1"/>
    <col min="3401" max="3401" width="5.7109375" style="1" customWidth="1"/>
    <col min="3402" max="3402" width="8.7109375" style="1" customWidth="1"/>
    <col min="3403" max="3403" width="10.7109375" style="1" customWidth="1"/>
    <col min="3404" max="3404" width="12.7109375" style="1" customWidth="1"/>
    <col min="3405" max="3407" width="9.7109375" style="1" customWidth="1"/>
    <col min="3408" max="3408" width="11.28515625" style="1" customWidth="1"/>
    <col min="3409" max="3409" width="6.7109375" style="1" customWidth="1"/>
    <col min="3410" max="3410" width="13.7109375" style="1" customWidth="1"/>
    <col min="3411" max="3411" width="4.85546875" style="1" customWidth="1"/>
    <col min="3412" max="3412" width="5.7109375" style="1" customWidth="1"/>
    <col min="3413" max="3413" width="8.7109375" style="1" customWidth="1"/>
    <col min="3414" max="3414" width="10.7109375" style="1" customWidth="1"/>
    <col min="3415" max="3415" width="12.7109375" style="1" customWidth="1"/>
    <col min="3416" max="3416" width="4.85546875" style="1" customWidth="1"/>
    <col min="3417" max="3417" width="9" style="1" bestFit="1" customWidth="1"/>
    <col min="3418" max="3418" width="7.42578125" style="1" customWidth="1"/>
    <col min="3419" max="3420" width="11.42578125" style="1"/>
    <col min="3421" max="3421" width="21.5703125" style="1" customWidth="1"/>
    <col min="3422" max="3654" width="11.42578125" style="1"/>
    <col min="3655" max="3655" width="8.5703125" style="1" bestFit="1" customWidth="1"/>
    <col min="3656" max="3656" width="87.7109375" style="1" customWidth="1"/>
    <col min="3657" max="3657" width="5.7109375" style="1" customWidth="1"/>
    <col min="3658" max="3658" width="8.7109375" style="1" customWidth="1"/>
    <col min="3659" max="3659" width="10.7109375" style="1" customWidth="1"/>
    <col min="3660" max="3660" width="12.7109375" style="1" customWidth="1"/>
    <col min="3661" max="3663" width="9.7109375" style="1" customWidth="1"/>
    <col min="3664" max="3664" width="11.28515625" style="1" customWidth="1"/>
    <col min="3665" max="3665" width="6.7109375" style="1" customWidth="1"/>
    <col min="3666" max="3666" width="13.7109375" style="1" customWidth="1"/>
    <col min="3667" max="3667" width="4.85546875" style="1" customWidth="1"/>
    <col min="3668" max="3668" width="5.7109375" style="1" customWidth="1"/>
    <col min="3669" max="3669" width="8.7109375" style="1" customWidth="1"/>
    <col min="3670" max="3670" width="10.7109375" style="1" customWidth="1"/>
    <col min="3671" max="3671" width="12.7109375" style="1" customWidth="1"/>
    <col min="3672" max="3672" width="4.85546875" style="1" customWidth="1"/>
    <col min="3673" max="3673" width="9" style="1" bestFit="1" customWidth="1"/>
    <col min="3674" max="3674" width="7.42578125" style="1" customWidth="1"/>
    <col min="3675" max="3676" width="11.42578125" style="1"/>
    <col min="3677" max="3677" width="21.5703125" style="1" customWidth="1"/>
    <col min="3678" max="3910" width="11.42578125" style="1"/>
    <col min="3911" max="3911" width="8.5703125" style="1" bestFit="1" customWidth="1"/>
    <col min="3912" max="3912" width="87.7109375" style="1" customWidth="1"/>
    <col min="3913" max="3913" width="5.7109375" style="1" customWidth="1"/>
    <col min="3914" max="3914" width="8.7109375" style="1" customWidth="1"/>
    <col min="3915" max="3915" width="10.7109375" style="1" customWidth="1"/>
    <col min="3916" max="3916" width="12.7109375" style="1" customWidth="1"/>
    <col min="3917" max="3919" width="9.7109375" style="1" customWidth="1"/>
    <col min="3920" max="3920" width="11.28515625" style="1" customWidth="1"/>
    <col min="3921" max="3921" width="6.7109375" style="1" customWidth="1"/>
    <col min="3922" max="3922" width="13.7109375" style="1" customWidth="1"/>
    <col min="3923" max="3923" width="4.85546875" style="1" customWidth="1"/>
    <col min="3924" max="3924" width="5.7109375" style="1" customWidth="1"/>
    <col min="3925" max="3925" width="8.7109375" style="1" customWidth="1"/>
    <col min="3926" max="3926" width="10.7109375" style="1" customWidth="1"/>
    <col min="3927" max="3927" width="12.7109375" style="1" customWidth="1"/>
    <col min="3928" max="3928" width="4.85546875" style="1" customWidth="1"/>
    <col min="3929" max="3929" width="9" style="1" bestFit="1" customWidth="1"/>
    <col min="3930" max="3930" width="7.42578125" style="1" customWidth="1"/>
    <col min="3931" max="3932" width="11.42578125" style="1"/>
    <col min="3933" max="3933" width="21.5703125" style="1" customWidth="1"/>
    <col min="3934" max="4166" width="11.42578125" style="1"/>
    <col min="4167" max="4167" width="8.5703125" style="1" bestFit="1" customWidth="1"/>
    <col min="4168" max="4168" width="87.7109375" style="1" customWidth="1"/>
    <col min="4169" max="4169" width="5.7109375" style="1" customWidth="1"/>
    <col min="4170" max="4170" width="8.7109375" style="1" customWidth="1"/>
    <col min="4171" max="4171" width="10.7109375" style="1" customWidth="1"/>
    <col min="4172" max="4172" width="12.7109375" style="1" customWidth="1"/>
    <col min="4173" max="4175" width="9.7109375" style="1" customWidth="1"/>
    <col min="4176" max="4176" width="11.28515625" style="1" customWidth="1"/>
    <col min="4177" max="4177" width="6.7109375" style="1" customWidth="1"/>
    <col min="4178" max="4178" width="13.7109375" style="1" customWidth="1"/>
    <col min="4179" max="4179" width="4.85546875" style="1" customWidth="1"/>
    <col min="4180" max="4180" width="5.7109375" style="1" customWidth="1"/>
    <col min="4181" max="4181" width="8.7109375" style="1" customWidth="1"/>
    <col min="4182" max="4182" width="10.7109375" style="1" customWidth="1"/>
    <col min="4183" max="4183" width="12.7109375" style="1" customWidth="1"/>
    <col min="4184" max="4184" width="4.85546875" style="1" customWidth="1"/>
    <col min="4185" max="4185" width="9" style="1" bestFit="1" customWidth="1"/>
    <col min="4186" max="4186" width="7.42578125" style="1" customWidth="1"/>
    <col min="4187" max="4188" width="11.42578125" style="1"/>
    <col min="4189" max="4189" width="21.5703125" style="1" customWidth="1"/>
    <col min="4190" max="4422" width="11.42578125" style="1"/>
    <col min="4423" max="4423" width="8.5703125" style="1" bestFit="1" customWidth="1"/>
    <col min="4424" max="4424" width="87.7109375" style="1" customWidth="1"/>
    <col min="4425" max="4425" width="5.7109375" style="1" customWidth="1"/>
    <col min="4426" max="4426" width="8.7109375" style="1" customWidth="1"/>
    <col min="4427" max="4427" width="10.7109375" style="1" customWidth="1"/>
    <col min="4428" max="4428" width="12.7109375" style="1" customWidth="1"/>
    <col min="4429" max="4431" width="9.7109375" style="1" customWidth="1"/>
    <col min="4432" max="4432" width="11.28515625" style="1" customWidth="1"/>
    <col min="4433" max="4433" width="6.7109375" style="1" customWidth="1"/>
    <col min="4434" max="4434" width="13.7109375" style="1" customWidth="1"/>
    <col min="4435" max="4435" width="4.85546875" style="1" customWidth="1"/>
    <col min="4436" max="4436" width="5.7109375" style="1" customWidth="1"/>
    <col min="4437" max="4437" width="8.7109375" style="1" customWidth="1"/>
    <col min="4438" max="4438" width="10.7109375" style="1" customWidth="1"/>
    <col min="4439" max="4439" width="12.7109375" style="1" customWidth="1"/>
    <col min="4440" max="4440" width="4.85546875" style="1" customWidth="1"/>
    <col min="4441" max="4441" width="9" style="1" bestFit="1" customWidth="1"/>
    <col min="4442" max="4442" width="7.42578125" style="1" customWidth="1"/>
    <col min="4443" max="4444" width="11.42578125" style="1"/>
    <col min="4445" max="4445" width="21.5703125" style="1" customWidth="1"/>
    <col min="4446" max="4678" width="11.42578125" style="1"/>
    <col min="4679" max="4679" width="8.5703125" style="1" bestFit="1" customWidth="1"/>
    <col min="4680" max="4680" width="87.7109375" style="1" customWidth="1"/>
    <col min="4681" max="4681" width="5.7109375" style="1" customWidth="1"/>
    <col min="4682" max="4682" width="8.7109375" style="1" customWidth="1"/>
    <col min="4683" max="4683" width="10.7109375" style="1" customWidth="1"/>
    <col min="4684" max="4684" width="12.7109375" style="1" customWidth="1"/>
    <col min="4685" max="4687" width="9.7109375" style="1" customWidth="1"/>
    <col min="4688" max="4688" width="11.28515625" style="1" customWidth="1"/>
    <col min="4689" max="4689" width="6.7109375" style="1" customWidth="1"/>
    <col min="4690" max="4690" width="13.7109375" style="1" customWidth="1"/>
    <col min="4691" max="4691" width="4.85546875" style="1" customWidth="1"/>
    <col min="4692" max="4692" width="5.7109375" style="1" customWidth="1"/>
    <col min="4693" max="4693" width="8.7109375" style="1" customWidth="1"/>
    <col min="4694" max="4694" width="10.7109375" style="1" customWidth="1"/>
    <col min="4695" max="4695" width="12.7109375" style="1" customWidth="1"/>
    <col min="4696" max="4696" width="4.85546875" style="1" customWidth="1"/>
    <col min="4697" max="4697" width="9" style="1" bestFit="1" customWidth="1"/>
    <col min="4698" max="4698" width="7.42578125" style="1" customWidth="1"/>
    <col min="4699" max="4700" width="11.42578125" style="1"/>
    <col min="4701" max="4701" width="21.5703125" style="1" customWidth="1"/>
    <col min="4702" max="4934" width="11.42578125" style="1"/>
    <col min="4935" max="4935" width="8.5703125" style="1" bestFit="1" customWidth="1"/>
    <col min="4936" max="4936" width="87.7109375" style="1" customWidth="1"/>
    <col min="4937" max="4937" width="5.7109375" style="1" customWidth="1"/>
    <col min="4938" max="4938" width="8.7109375" style="1" customWidth="1"/>
    <col min="4939" max="4939" width="10.7109375" style="1" customWidth="1"/>
    <col min="4940" max="4940" width="12.7109375" style="1" customWidth="1"/>
    <col min="4941" max="4943" width="9.7109375" style="1" customWidth="1"/>
    <col min="4944" max="4944" width="11.28515625" style="1" customWidth="1"/>
    <col min="4945" max="4945" width="6.7109375" style="1" customWidth="1"/>
    <col min="4946" max="4946" width="13.7109375" style="1" customWidth="1"/>
    <col min="4947" max="4947" width="4.85546875" style="1" customWidth="1"/>
    <col min="4948" max="4948" width="5.7109375" style="1" customWidth="1"/>
    <col min="4949" max="4949" width="8.7109375" style="1" customWidth="1"/>
    <col min="4950" max="4950" width="10.7109375" style="1" customWidth="1"/>
    <col min="4951" max="4951" width="12.7109375" style="1" customWidth="1"/>
    <col min="4952" max="4952" width="4.85546875" style="1" customWidth="1"/>
    <col min="4953" max="4953" width="9" style="1" bestFit="1" customWidth="1"/>
    <col min="4954" max="4954" width="7.42578125" style="1" customWidth="1"/>
    <col min="4955" max="4956" width="11.42578125" style="1"/>
    <col min="4957" max="4957" width="21.5703125" style="1" customWidth="1"/>
    <col min="4958" max="5190" width="11.42578125" style="1"/>
    <col min="5191" max="5191" width="8.5703125" style="1" bestFit="1" customWidth="1"/>
    <col min="5192" max="5192" width="87.7109375" style="1" customWidth="1"/>
    <col min="5193" max="5193" width="5.7109375" style="1" customWidth="1"/>
    <col min="5194" max="5194" width="8.7109375" style="1" customWidth="1"/>
    <col min="5195" max="5195" width="10.7109375" style="1" customWidth="1"/>
    <col min="5196" max="5196" width="12.7109375" style="1" customWidth="1"/>
    <col min="5197" max="5199" width="9.7109375" style="1" customWidth="1"/>
    <col min="5200" max="5200" width="11.28515625" style="1" customWidth="1"/>
    <col min="5201" max="5201" width="6.7109375" style="1" customWidth="1"/>
    <col min="5202" max="5202" width="13.7109375" style="1" customWidth="1"/>
    <col min="5203" max="5203" width="4.85546875" style="1" customWidth="1"/>
    <col min="5204" max="5204" width="5.7109375" style="1" customWidth="1"/>
    <col min="5205" max="5205" width="8.7109375" style="1" customWidth="1"/>
    <col min="5206" max="5206" width="10.7109375" style="1" customWidth="1"/>
    <col min="5207" max="5207" width="12.7109375" style="1" customWidth="1"/>
    <col min="5208" max="5208" width="4.85546875" style="1" customWidth="1"/>
    <col min="5209" max="5209" width="9" style="1" bestFit="1" customWidth="1"/>
    <col min="5210" max="5210" width="7.42578125" style="1" customWidth="1"/>
    <col min="5211" max="5212" width="11.42578125" style="1"/>
    <col min="5213" max="5213" width="21.5703125" style="1" customWidth="1"/>
    <col min="5214" max="5446" width="11.42578125" style="1"/>
    <col min="5447" max="5447" width="8.5703125" style="1" bestFit="1" customWidth="1"/>
    <col min="5448" max="5448" width="87.7109375" style="1" customWidth="1"/>
    <col min="5449" max="5449" width="5.7109375" style="1" customWidth="1"/>
    <col min="5450" max="5450" width="8.7109375" style="1" customWidth="1"/>
    <col min="5451" max="5451" width="10.7109375" style="1" customWidth="1"/>
    <col min="5452" max="5452" width="12.7109375" style="1" customWidth="1"/>
    <col min="5453" max="5455" width="9.7109375" style="1" customWidth="1"/>
    <col min="5456" max="5456" width="11.28515625" style="1" customWidth="1"/>
    <col min="5457" max="5457" width="6.7109375" style="1" customWidth="1"/>
    <col min="5458" max="5458" width="13.7109375" style="1" customWidth="1"/>
    <col min="5459" max="5459" width="4.85546875" style="1" customWidth="1"/>
    <col min="5460" max="5460" width="5.7109375" style="1" customWidth="1"/>
    <col min="5461" max="5461" width="8.7109375" style="1" customWidth="1"/>
    <col min="5462" max="5462" width="10.7109375" style="1" customWidth="1"/>
    <col min="5463" max="5463" width="12.7109375" style="1" customWidth="1"/>
    <col min="5464" max="5464" width="4.85546875" style="1" customWidth="1"/>
    <col min="5465" max="5465" width="9" style="1" bestFit="1" customWidth="1"/>
    <col min="5466" max="5466" width="7.42578125" style="1" customWidth="1"/>
    <col min="5467" max="5468" width="11.42578125" style="1"/>
    <col min="5469" max="5469" width="21.5703125" style="1" customWidth="1"/>
    <col min="5470" max="5702" width="11.42578125" style="1"/>
    <col min="5703" max="5703" width="8.5703125" style="1" bestFit="1" customWidth="1"/>
    <col min="5704" max="5704" width="87.7109375" style="1" customWidth="1"/>
    <col min="5705" max="5705" width="5.7109375" style="1" customWidth="1"/>
    <col min="5706" max="5706" width="8.7109375" style="1" customWidth="1"/>
    <col min="5707" max="5707" width="10.7109375" style="1" customWidth="1"/>
    <col min="5708" max="5708" width="12.7109375" style="1" customWidth="1"/>
    <col min="5709" max="5711" width="9.7109375" style="1" customWidth="1"/>
    <col min="5712" max="5712" width="11.28515625" style="1" customWidth="1"/>
    <col min="5713" max="5713" width="6.7109375" style="1" customWidth="1"/>
    <col min="5714" max="5714" width="13.7109375" style="1" customWidth="1"/>
    <col min="5715" max="5715" width="4.85546875" style="1" customWidth="1"/>
    <col min="5716" max="5716" width="5.7109375" style="1" customWidth="1"/>
    <col min="5717" max="5717" width="8.7109375" style="1" customWidth="1"/>
    <col min="5718" max="5718" width="10.7109375" style="1" customWidth="1"/>
    <col min="5719" max="5719" width="12.7109375" style="1" customWidth="1"/>
    <col min="5720" max="5720" width="4.85546875" style="1" customWidth="1"/>
    <col min="5721" max="5721" width="9" style="1" bestFit="1" customWidth="1"/>
    <col min="5722" max="5722" width="7.42578125" style="1" customWidth="1"/>
    <col min="5723" max="5724" width="11.42578125" style="1"/>
    <col min="5725" max="5725" width="21.5703125" style="1" customWidth="1"/>
    <col min="5726" max="5958" width="11.42578125" style="1"/>
    <col min="5959" max="5959" width="8.5703125" style="1" bestFit="1" customWidth="1"/>
    <col min="5960" max="5960" width="87.7109375" style="1" customWidth="1"/>
    <col min="5961" max="5961" width="5.7109375" style="1" customWidth="1"/>
    <col min="5962" max="5962" width="8.7109375" style="1" customWidth="1"/>
    <col min="5963" max="5963" width="10.7109375" style="1" customWidth="1"/>
    <col min="5964" max="5964" width="12.7109375" style="1" customWidth="1"/>
    <col min="5965" max="5967" width="9.7109375" style="1" customWidth="1"/>
    <col min="5968" max="5968" width="11.28515625" style="1" customWidth="1"/>
    <col min="5969" max="5969" width="6.7109375" style="1" customWidth="1"/>
    <col min="5970" max="5970" width="13.7109375" style="1" customWidth="1"/>
    <col min="5971" max="5971" width="4.85546875" style="1" customWidth="1"/>
    <col min="5972" max="5972" width="5.7109375" style="1" customWidth="1"/>
    <col min="5973" max="5973" width="8.7109375" style="1" customWidth="1"/>
    <col min="5974" max="5974" width="10.7109375" style="1" customWidth="1"/>
    <col min="5975" max="5975" width="12.7109375" style="1" customWidth="1"/>
    <col min="5976" max="5976" width="4.85546875" style="1" customWidth="1"/>
    <col min="5977" max="5977" width="9" style="1" bestFit="1" customWidth="1"/>
    <col min="5978" max="5978" width="7.42578125" style="1" customWidth="1"/>
    <col min="5979" max="5980" width="11.42578125" style="1"/>
    <col min="5981" max="5981" width="21.5703125" style="1" customWidth="1"/>
    <col min="5982" max="6214" width="11.42578125" style="1"/>
    <col min="6215" max="6215" width="8.5703125" style="1" bestFit="1" customWidth="1"/>
    <col min="6216" max="6216" width="87.7109375" style="1" customWidth="1"/>
    <col min="6217" max="6217" width="5.7109375" style="1" customWidth="1"/>
    <col min="6218" max="6218" width="8.7109375" style="1" customWidth="1"/>
    <col min="6219" max="6219" width="10.7109375" style="1" customWidth="1"/>
    <col min="6220" max="6220" width="12.7109375" style="1" customWidth="1"/>
    <col min="6221" max="6223" width="9.7109375" style="1" customWidth="1"/>
    <col min="6224" max="6224" width="11.28515625" style="1" customWidth="1"/>
    <col min="6225" max="6225" width="6.7109375" style="1" customWidth="1"/>
    <col min="6226" max="6226" width="13.7109375" style="1" customWidth="1"/>
    <col min="6227" max="6227" width="4.85546875" style="1" customWidth="1"/>
    <col min="6228" max="6228" width="5.7109375" style="1" customWidth="1"/>
    <col min="6229" max="6229" width="8.7109375" style="1" customWidth="1"/>
    <col min="6230" max="6230" width="10.7109375" style="1" customWidth="1"/>
    <col min="6231" max="6231" width="12.7109375" style="1" customWidth="1"/>
    <col min="6232" max="6232" width="4.85546875" style="1" customWidth="1"/>
    <col min="6233" max="6233" width="9" style="1" bestFit="1" customWidth="1"/>
    <col min="6234" max="6234" width="7.42578125" style="1" customWidth="1"/>
    <col min="6235" max="6236" width="11.42578125" style="1"/>
    <col min="6237" max="6237" width="21.5703125" style="1" customWidth="1"/>
    <col min="6238" max="6470" width="11.42578125" style="1"/>
    <col min="6471" max="6471" width="8.5703125" style="1" bestFit="1" customWidth="1"/>
    <col min="6472" max="6472" width="87.7109375" style="1" customWidth="1"/>
    <col min="6473" max="6473" width="5.7109375" style="1" customWidth="1"/>
    <col min="6474" max="6474" width="8.7109375" style="1" customWidth="1"/>
    <col min="6475" max="6475" width="10.7109375" style="1" customWidth="1"/>
    <col min="6476" max="6476" width="12.7109375" style="1" customWidth="1"/>
    <col min="6477" max="6479" width="9.7109375" style="1" customWidth="1"/>
    <col min="6480" max="6480" width="11.28515625" style="1" customWidth="1"/>
    <col min="6481" max="6481" width="6.7109375" style="1" customWidth="1"/>
    <col min="6482" max="6482" width="13.7109375" style="1" customWidth="1"/>
    <col min="6483" max="6483" width="4.85546875" style="1" customWidth="1"/>
    <col min="6484" max="6484" width="5.7109375" style="1" customWidth="1"/>
    <col min="6485" max="6485" width="8.7109375" style="1" customWidth="1"/>
    <col min="6486" max="6486" width="10.7109375" style="1" customWidth="1"/>
    <col min="6487" max="6487" width="12.7109375" style="1" customWidth="1"/>
    <col min="6488" max="6488" width="4.85546875" style="1" customWidth="1"/>
    <col min="6489" max="6489" width="9" style="1" bestFit="1" customWidth="1"/>
    <col min="6490" max="6490" width="7.42578125" style="1" customWidth="1"/>
    <col min="6491" max="6492" width="11.42578125" style="1"/>
    <col min="6493" max="6493" width="21.5703125" style="1" customWidth="1"/>
    <col min="6494" max="6726" width="11.42578125" style="1"/>
    <col min="6727" max="6727" width="8.5703125" style="1" bestFit="1" customWidth="1"/>
    <col min="6728" max="6728" width="87.7109375" style="1" customWidth="1"/>
    <col min="6729" max="6729" width="5.7109375" style="1" customWidth="1"/>
    <col min="6730" max="6730" width="8.7109375" style="1" customWidth="1"/>
    <col min="6731" max="6731" width="10.7109375" style="1" customWidth="1"/>
    <col min="6732" max="6732" width="12.7109375" style="1" customWidth="1"/>
    <col min="6733" max="6735" width="9.7109375" style="1" customWidth="1"/>
    <col min="6736" max="6736" width="11.28515625" style="1" customWidth="1"/>
    <col min="6737" max="6737" width="6.7109375" style="1" customWidth="1"/>
    <col min="6738" max="6738" width="13.7109375" style="1" customWidth="1"/>
    <col min="6739" max="6739" width="4.85546875" style="1" customWidth="1"/>
    <col min="6740" max="6740" width="5.7109375" style="1" customWidth="1"/>
    <col min="6741" max="6741" width="8.7109375" style="1" customWidth="1"/>
    <col min="6742" max="6742" width="10.7109375" style="1" customWidth="1"/>
    <col min="6743" max="6743" width="12.7109375" style="1" customWidth="1"/>
    <col min="6744" max="6744" width="4.85546875" style="1" customWidth="1"/>
    <col min="6745" max="6745" width="9" style="1" bestFit="1" customWidth="1"/>
    <col min="6746" max="6746" width="7.42578125" style="1" customWidth="1"/>
    <col min="6747" max="6748" width="11.42578125" style="1"/>
    <col min="6749" max="6749" width="21.5703125" style="1" customWidth="1"/>
    <col min="6750" max="6982" width="11.42578125" style="1"/>
    <col min="6983" max="6983" width="8.5703125" style="1" bestFit="1" customWidth="1"/>
    <col min="6984" max="6984" width="87.7109375" style="1" customWidth="1"/>
    <col min="6985" max="6985" width="5.7109375" style="1" customWidth="1"/>
    <col min="6986" max="6986" width="8.7109375" style="1" customWidth="1"/>
    <col min="6987" max="6987" width="10.7109375" style="1" customWidth="1"/>
    <col min="6988" max="6988" width="12.7109375" style="1" customWidth="1"/>
    <col min="6989" max="6991" width="9.7109375" style="1" customWidth="1"/>
    <col min="6992" max="6992" width="11.28515625" style="1" customWidth="1"/>
    <col min="6993" max="6993" width="6.7109375" style="1" customWidth="1"/>
    <col min="6994" max="6994" width="13.7109375" style="1" customWidth="1"/>
    <col min="6995" max="6995" width="4.85546875" style="1" customWidth="1"/>
    <col min="6996" max="6996" width="5.7109375" style="1" customWidth="1"/>
    <col min="6997" max="6997" width="8.7109375" style="1" customWidth="1"/>
    <col min="6998" max="6998" width="10.7109375" style="1" customWidth="1"/>
    <col min="6999" max="6999" width="12.7109375" style="1" customWidth="1"/>
    <col min="7000" max="7000" width="4.85546875" style="1" customWidth="1"/>
    <col min="7001" max="7001" width="9" style="1" bestFit="1" customWidth="1"/>
    <col min="7002" max="7002" width="7.42578125" style="1" customWidth="1"/>
    <col min="7003" max="7004" width="11.42578125" style="1"/>
    <col min="7005" max="7005" width="21.5703125" style="1" customWidth="1"/>
    <col min="7006" max="7238" width="11.42578125" style="1"/>
    <col min="7239" max="7239" width="8.5703125" style="1" bestFit="1" customWidth="1"/>
    <col min="7240" max="7240" width="87.7109375" style="1" customWidth="1"/>
    <col min="7241" max="7241" width="5.7109375" style="1" customWidth="1"/>
    <col min="7242" max="7242" width="8.7109375" style="1" customWidth="1"/>
    <col min="7243" max="7243" width="10.7109375" style="1" customWidth="1"/>
    <col min="7244" max="7244" width="12.7109375" style="1" customWidth="1"/>
    <col min="7245" max="7247" width="9.7109375" style="1" customWidth="1"/>
    <col min="7248" max="7248" width="11.28515625" style="1" customWidth="1"/>
    <col min="7249" max="7249" width="6.7109375" style="1" customWidth="1"/>
    <col min="7250" max="7250" width="13.7109375" style="1" customWidth="1"/>
    <col min="7251" max="7251" width="4.85546875" style="1" customWidth="1"/>
    <col min="7252" max="7252" width="5.7109375" style="1" customWidth="1"/>
    <col min="7253" max="7253" width="8.7109375" style="1" customWidth="1"/>
    <col min="7254" max="7254" width="10.7109375" style="1" customWidth="1"/>
    <col min="7255" max="7255" width="12.7109375" style="1" customWidth="1"/>
    <col min="7256" max="7256" width="4.85546875" style="1" customWidth="1"/>
    <col min="7257" max="7257" width="9" style="1" bestFit="1" customWidth="1"/>
    <col min="7258" max="7258" width="7.42578125" style="1" customWidth="1"/>
    <col min="7259" max="7260" width="11.42578125" style="1"/>
    <col min="7261" max="7261" width="21.5703125" style="1" customWidth="1"/>
    <col min="7262" max="7494" width="11.42578125" style="1"/>
    <col min="7495" max="7495" width="8.5703125" style="1" bestFit="1" customWidth="1"/>
    <col min="7496" max="7496" width="87.7109375" style="1" customWidth="1"/>
    <col min="7497" max="7497" width="5.7109375" style="1" customWidth="1"/>
    <col min="7498" max="7498" width="8.7109375" style="1" customWidth="1"/>
    <col min="7499" max="7499" width="10.7109375" style="1" customWidth="1"/>
    <col min="7500" max="7500" width="12.7109375" style="1" customWidth="1"/>
    <col min="7501" max="7503" width="9.7109375" style="1" customWidth="1"/>
    <col min="7504" max="7504" width="11.28515625" style="1" customWidth="1"/>
    <col min="7505" max="7505" width="6.7109375" style="1" customWidth="1"/>
    <col min="7506" max="7506" width="13.7109375" style="1" customWidth="1"/>
    <col min="7507" max="7507" width="4.85546875" style="1" customWidth="1"/>
    <col min="7508" max="7508" width="5.7109375" style="1" customWidth="1"/>
    <col min="7509" max="7509" width="8.7109375" style="1" customWidth="1"/>
    <col min="7510" max="7510" width="10.7109375" style="1" customWidth="1"/>
    <col min="7511" max="7511" width="12.7109375" style="1" customWidth="1"/>
    <col min="7512" max="7512" width="4.85546875" style="1" customWidth="1"/>
    <col min="7513" max="7513" width="9" style="1" bestFit="1" customWidth="1"/>
    <col min="7514" max="7514" width="7.42578125" style="1" customWidth="1"/>
    <col min="7515" max="7516" width="11.42578125" style="1"/>
    <col min="7517" max="7517" width="21.5703125" style="1" customWidth="1"/>
    <col min="7518" max="7750" width="11.42578125" style="1"/>
    <col min="7751" max="7751" width="8.5703125" style="1" bestFit="1" customWidth="1"/>
    <col min="7752" max="7752" width="87.7109375" style="1" customWidth="1"/>
    <col min="7753" max="7753" width="5.7109375" style="1" customWidth="1"/>
    <col min="7754" max="7754" width="8.7109375" style="1" customWidth="1"/>
    <col min="7755" max="7755" width="10.7109375" style="1" customWidth="1"/>
    <col min="7756" max="7756" width="12.7109375" style="1" customWidth="1"/>
    <col min="7757" max="7759" width="9.7109375" style="1" customWidth="1"/>
    <col min="7760" max="7760" width="11.28515625" style="1" customWidth="1"/>
    <col min="7761" max="7761" width="6.7109375" style="1" customWidth="1"/>
    <col min="7762" max="7762" width="13.7109375" style="1" customWidth="1"/>
    <col min="7763" max="7763" width="4.85546875" style="1" customWidth="1"/>
    <col min="7764" max="7764" width="5.7109375" style="1" customWidth="1"/>
    <col min="7765" max="7765" width="8.7109375" style="1" customWidth="1"/>
    <col min="7766" max="7766" width="10.7109375" style="1" customWidth="1"/>
    <col min="7767" max="7767" width="12.7109375" style="1" customWidth="1"/>
    <col min="7768" max="7768" width="4.85546875" style="1" customWidth="1"/>
    <col min="7769" max="7769" width="9" style="1" bestFit="1" customWidth="1"/>
    <col min="7770" max="7770" width="7.42578125" style="1" customWidth="1"/>
    <col min="7771" max="7772" width="11.42578125" style="1"/>
    <col min="7773" max="7773" width="21.5703125" style="1" customWidth="1"/>
    <col min="7774" max="8006" width="11.42578125" style="1"/>
    <col min="8007" max="8007" width="8.5703125" style="1" bestFit="1" customWidth="1"/>
    <col min="8008" max="8008" width="87.7109375" style="1" customWidth="1"/>
    <col min="8009" max="8009" width="5.7109375" style="1" customWidth="1"/>
    <col min="8010" max="8010" width="8.7109375" style="1" customWidth="1"/>
    <col min="8011" max="8011" width="10.7109375" style="1" customWidth="1"/>
    <col min="8012" max="8012" width="12.7109375" style="1" customWidth="1"/>
    <col min="8013" max="8015" width="9.7109375" style="1" customWidth="1"/>
    <col min="8016" max="8016" width="11.28515625" style="1" customWidth="1"/>
    <col min="8017" max="8017" width="6.7109375" style="1" customWidth="1"/>
    <col min="8018" max="8018" width="13.7109375" style="1" customWidth="1"/>
    <col min="8019" max="8019" width="4.85546875" style="1" customWidth="1"/>
    <col min="8020" max="8020" width="5.7109375" style="1" customWidth="1"/>
    <col min="8021" max="8021" width="8.7109375" style="1" customWidth="1"/>
    <col min="8022" max="8022" width="10.7109375" style="1" customWidth="1"/>
    <col min="8023" max="8023" width="12.7109375" style="1" customWidth="1"/>
    <col min="8024" max="8024" width="4.85546875" style="1" customWidth="1"/>
    <col min="8025" max="8025" width="9" style="1" bestFit="1" customWidth="1"/>
    <col min="8026" max="8026" width="7.42578125" style="1" customWidth="1"/>
    <col min="8027" max="8028" width="11.42578125" style="1"/>
    <col min="8029" max="8029" width="21.5703125" style="1" customWidth="1"/>
    <col min="8030" max="8262" width="11.42578125" style="1"/>
    <col min="8263" max="8263" width="8.5703125" style="1" bestFit="1" customWidth="1"/>
    <col min="8264" max="8264" width="87.7109375" style="1" customWidth="1"/>
    <col min="8265" max="8265" width="5.7109375" style="1" customWidth="1"/>
    <col min="8266" max="8266" width="8.7109375" style="1" customWidth="1"/>
    <col min="8267" max="8267" width="10.7109375" style="1" customWidth="1"/>
    <col min="8268" max="8268" width="12.7109375" style="1" customWidth="1"/>
    <col min="8269" max="8271" width="9.7109375" style="1" customWidth="1"/>
    <col min="8272" max="8272" width="11.28515625" style="1" customWidth="1"/>
    <col min="8273" max="8273" width="6.7109375" style="1" customWidth="1"/>
    <col min="8274" max="8274" width="13.7109375" style="1" customWidth="1"/>
    <col min="8275" max="8275" width="4.85546875" style="1" customWidth="1"/>
    <col min="8276" max="8276" width="5.7109375" style="1" customWidth="1"/>
    <col min="8277" max="8277" width="8.7109375" style="1" customWidth="1"/>
    <col min="8278" max="8278" width="10.7109375" style="1" customWidth="1"/>
    <col min="8279" max="8279" width="12.7109375" style="1" customWidth="1"/>
    <col min="8280" max="8280" width="4.85546875" style="1" customWidth="1"/>
    <col min="8281" max="8281" width="9" style="1" bestFit="1" customWidth="1"/>
    <col min="8282" max="8282" width="7.42578125" style="1" customWidth="1"/>
    <col min="8283" max="8284" width="11.42578125" style="1"/>
    <col min="8285" max="8285" width="21.5703125" style="1" customWidth="1"/>
    <col min="8286" max="8518" width="11.42578125" style="1"/>
    <col min="8519" max="8519" width="8.5703125" style="1" bestFit="1" customWidth="1"/>
    <col min="8520" max="8520" width="87.7109375" style="1" customWidth="1"/>
    <col min="8521" max="8521" width="5.7109375" style="1" customWidth="1"/>
    <col min="8522" max="8522" width="8.7109375" style="1" customWidth="1"/>
    <col min="8523" max="8523" width="10.7109375" style="1" customWidth="1"/>
    <col min="8524" max="8524" width="12.7109375" style="1" customWidth="1"/>
    <col min="8525" max="8527" width="9.7109375" style="1" customWidth="1"/>
    <col min="8528" max="8528" width="11.28515625" style="1" customWidth="1"/>
    <col min="8529" max="8529" width="6.7109375" style="1" customWidth="1"/>
    <col min="8530" max="8530" width="13.7109375" style="1" customWidth="1"/>
    <col min="8531" max="8531" width="4.85546875" style="1" customWidth="1"/>
    <col min="8532" max="8532" width="5.7109375" style="1" customWidth="1"/>
    <col min="8533" max="8533" width="8.7109375" style="1" customWidth="1"/>
    <col min="8534" max="8534" width="10.7109375" style="1" customWidth="1"/>
    <col min="8535" max="8535" width="12.7109375" style="1" customWidth="1"/>
    <col min="8536" max="8536" width="4.85546875" style="1" customWidth="1"/>
    <col min="8537" max="8537" width="9" style="1" bestFit="1" customWidth="1"/>
    <col min="8538" max="8538" width="7.42578125" style="1" customWidth="1"/>
    <col min="8539" max="8540" width="11.42578125" style="1"/>
    <col min="8541" max="8541" width="21.5703125" style="1" customWidth="1"/>
    <col min="8542" max="8774" width="11.42578125" style="1"/>
    <col min="8775" max="8775" width="8.5703125" style="1" bestFit="1" customWidth="1"/>
    <col min="8776" max="8776" width="87.7109375" style="1" customWidth="1"/>
    <col min="8777" max="8777" width="5.7109375" style="1" customWidth="1"/>
    <col min="8778" max="8778" width="8.7109375" style="1" customWidth="1"/>
    <col min="8779" max="8779" width="10.7109375" style="1" customWidth="1"/>
    <col min="8780" max="8780" width="12.7109375" style="1" customWidth="1"/>
    <col min="8781" max="8783" width="9.7109375" style="1" customWidth="1"/>
    <col min="8784" max="8784" width="11.28515625" style="1" customWidth="1"/>
    <col min="8785" max="8785" width="6.7109375" style="1" customWidth="1"/>
    <col min="8786" max="8786" width="13.7109375" style="1" customWidth="1"/>
    <col min="8787" max="8787" width="4.85546875" style="1" customWidth="1"/>
    <col min="8788" max="8788" width="5.7109375" style="1" customWidth="1"/>
    <col min="8789" max="8789" width="8.7109375" style="1" customWidth="1"/>
    <col min="8790" max="8790" width="10.7109375" style="1" customWidth="1"/>
    <col min="8791" max="8791" width="12.7109375" style="1" customWidth="1"/>
    <col min="8792" max="8792" width="4.85546875" style="1" customWidth="1"/>
    <col min="8793" max="8793" width="9" style="1" bestFit="1" customWidth="1"/>
    <col min="8794" max="8794" width="7.42578125" style="1" customWidth="1"/>
    <col min="8795" max="8796" width="11.42578125" style="1"/>
    <col min="8797" max="8797" width="21.5703125" style="1" customWidth="1"/>
    <col min="8798" max="9030" width="11.42578125" style="1"/>
    <col min="9031" max="9031" width="8.5703125" style="1" bestFit="1" customWidth="1"/>
    <col min="9032" max="9032" width="87.7109375" style="1" customWidth="1"/>
    <col min="9033" max="9033" width="5.7109375" style="1" customWidth="1"/>
    <col min="9034" max="9034" width="8.7109375" style="1" customWidth="1"/>
    <col min="9035" max="9035" width="10.7109375" style="1" customWidth="1"/>
    <col min="9036" max="9036" width="12.7109375" style="1" customWidth="1"/>
    <col min="9037" max="9039" width="9.7109375" style="1" customWidth="1"/>
    <col min="9040" max="9040" width="11.28515625" style="1" customWidth="1"/>
    <col min="9041" max="9041" width="6.7109375" style="1" customWidth="1"/>
    <col min="9042" max="9042" width="13.7109375" style="1" customWidth="1"/>
    <col min="9043" max="9043" width="4.85546875" style="1" customWidth="1"/>
    <col min="9044" max="9044" width="5.7109375" style="1" customWidth="1"/>
    <col min="9045" max="9045" width="8.7109375" style="1" customWidth="1"/>
    <col min="9046" max="9046" width="10.7109375" style="1" customWidth="1"/>
    <col min="9047" max="9047" width="12.7109375" style="1" customWidth="1"/>
    <col min="9048" max="9048" width="4.85546875" style="1" customWidth="1"/>
    <col min="9049" max="9049" width="9" style="1" bestFit="1" customWidth="1"/>
    <col min="9050" max="9050" width="7.42578125" style="1" customWidth="1"/>
    <col min="9051" max="9052" width="11.42578125" style="1"/>
    <col min="9053" max="9053" width="21.5703125" style="1" customWidth="1"/>
    <col min="9054" max="9286" width="11.42578125" style="1"/>
    <col min="9287" max="9287" width="8.5703125" style="1" bestFit="1" customWidth="1"/>
    <col min="9288" max="9288" width="87.7109375" style="1" customWidth="1"/>
    <col min="9289" max="9289" width="5.7109375" style="1" customWidth="1"/>
    <col min="9290" max="9290" width="8.7109375" style="1" customWidth="1"/>
    <col min="9291" max="9291" width="10.7109375" style="1" customWidth="1"/>
    <col min="9292" max="9292" width="12.7109375" style="1" customWidth="1"/>
    <col min="9293" max="9295" width="9.7109375" style="1" customWidth="1"/>
    <col min="9296" max="9296" width="11.28515625" style="1" customWidth="1"/>
    <col min="9297" max="9297" width="6.7109375" style="1" customWidth="1"/>
    <col min="9298" max="9298" width="13.7109375" style="1" customWidth="1"/>
    <col min="9299" max="9299" width="4.85546875" style="1" customWidth="1"/>
    <col min="9300" max="9300" width="5.7109375" style="1" customWidth="1"/>
    <col min="9301" max="9301" width="8.7109375" style="1" customWidth="1"/>
    <col min="9302" max="9302" width="10.7109375" style="1" customWidth="1"/>
    <col min="9303" max="9303" width="12.7109375" style="1" customWidth="1"/>
    <col min="9304" max="9304" width="4.85546875" style="1" customWidth="1"/>
    <col min="9305" max="9305" width="9" style="1" bestFit="1" customWidth="1"/>
    <col min="9306" max="9306" width="7.42578125" style="1" customWidth="1"/>
    <col min="9307" max="9308" width="11.42578125" style="1"/>
    <col min="9309" max="9309" width="21.5703125" style="1" customWidth="1"/>
    <col min="9310" max="9542" width="11.42578125" style="1"/>
    <col min="9543" max="9543" width="8.5703125" style="1" bestFit="1" customWidth="1"/>
    <col min="9544" max="9544" width="87.7109375" style="1" customWidth="1"/>
    <col min="9545" max="9545" width="5.7109375" style="1" customWidth="1"/>
    <col min="9546" max="9546" width="8.7109375" style="1" customWidth="1"/>
    <col min="9547" max="9547" width="10.7109375" style="1" customWidth="1"/>
    <col min="9548" max="9548" width="12.7109375" style="1" customWidth="1"/>
    <col min="9549" max="9551" width="9.7109375" style="1" customWidth="1"/>
    <col min="9552" max="9552" width="11.28515625" style="1" customWidth="1"/>
    <col min="9553" max="9553" width="6.7109375" style="1" customWidth="1"/>
    <col min="9554" max="9554" width="13.7109375" style="1" customWidth="1"/>
    <col min="9555" max="9555" width="4.85546875" style="1" customWidth="1"/>
    <col min="9556" max="9556" width="5.7109375" style="1" customWidth="1"/>
    <col min="9557" max="9557" width="8.7109375" style="1" customWidth="1"/>
    <col min="9558" max="9558" width="10.7109375" style="1" customWidth="1"/>
    <col min="9559" max="9559" width="12.7109375" style="1" customWidth="1"/>
    <col min="9560" max="9560" width="4.85546875" style="1" customWidth="1"/>
    <col min="9561" max="9561" width="9" style="1" bestFit="1" customWidth="1"/>
    <col min="9562" max="9562" width="7.42578125" style="1" customWidth="1"/>
    <col min="9563" max="9564" width="11.42578125" style="1"/>
    <col min="9565" max="9565" width="21.5703125" style="1" customWidth="1"/>
    <col min="9566" max="9798" width="11.42578125" style="1"/>
    <col min="9799" max="9799" width="8.5703125" style="1" bestFit="1" customWidth="1"/>
    <col min="9800" max="9800" width="87.7109375" style="1" customWidth="1"/>
    <col min="9801" max="9801" width="5.7109375" style="1" customWidth="1"/>
    <col min="9802" max="9802" width="8.7109375" style="1" customWidth="1"/>
    <col min="9803" max="9803" width="10.7109375" style="1" customWidth="1"/>
    <col min="9804" max="9804" width="12.7109375" style="1" customWidth="1"/>
    <col min="9805" max="9807" width="9.7109375" style="1" customWidth="1"/>
    <col min="9808" max="9808" width="11.28515625" style="1" customWidth="1"/>
    <col min="9809" max="9809" width="6.7109375" style="1" customWidth="1"/>
    <col min="9810" max="9810" width="13.7109375" style="1" customWidth="1"/>
    <col min="9811" max="9811" width="4.85546875" style="1" customWidth="1"/>
    <col min="9812" max="9812" width="5.7109375" style="1" customWidth="1"/>
    <col min="9813" max="9813" width="8.7109375" style="1" customWidth="1"/>
    <col min="9814" max="9814" width="10.7109375" style="1" customWidth="1"/>
    <col min="9815" max="9815" width="12.7109375" style="1" customWidth="1"/>
    <col min="9816" max="9816" width="4.85546875" style="1" customWidth="1"/>
    <col min="9817" max="9817" width="9" style="1" bestFit="1" customWidth="1"/>
    <col min="9818" max="9818" width="7.42578125" style="1" customWidth="1"/>
    <col min="9819" max="9820" width="11.42578125" style="1"/>
    <col min="9821" max="9821" width="21.5703125" style="1" customWidth="1"/>
    <col min="9822" max="10054" width="11.42578125" style="1"/>
    <col min="10055" max="10055" width="8.5703125" style="1" bestFit="1" customWidth="1"/>
    <col min="10056" max="10056" width="87.7109375" style="1" customWidth="1"/>
    <col min="10057" max="10057" width="5.7109375" style="1" customWidth="1"/>
    <col min="10058" max="10058" width="8.7109375" style="1" customWidth="1"/>
    <col min="10059" max="10059" width="10.7109375" style="1" customWidth="1"/>
    <col min="10060" max="10060" width="12.7109375" style="1" customWidth="1"/>
    <col min="10061" max="10063" width="9.7109375" style="1" customWidth="1"/>
    <col min="10064" max="10064" width="11.28515625" style="1" customWidth="1"/>
    <col min="10065" max="10065" width="6.7109375" style="1" customWidth="1"/>
    <col min="10066" max="10066" width="13.7109375" style="1" customWidth="1"/>
    <col min="10067" max="10067" width="4.85546875" style="1" customWidth="1"/>
    <col min="10068" max="10068" width="5.7109375" style="1" customWidth="1"/>
    <col min="10069" max="10069" width="8.7109375" style="1" customWidth="1"/>
    <col min="10070" max="10070" width="10.7109375" style="1" customWidth="1"/>
    <col min="10071" max="10071" width="12.7109375" style="1" customWidth="1"/>
    <col min="10072" max="10072" width="4.85546875" style="1" customWidth="1"/>
    <col min="10073" max="10073" width="9" style="1" bestFit="1" customWidth="1"/>
    <col min="10074" max="10074" width="7.42578125" style="1" customWidth="1"/>
    <col min="10075" max="10076" width="11.42578125" style="1"/>
    <col min="10077" max="10077" width="21.5703125" style="1" customWidth="1"/>
    <col min="10078" max="10310" width="11.42578125" style="1"/>
    <col min="10311" max="10311" width="8.5703125" style="1" bestFit="1" customWidth="1"/>
    <col min="10312" max="10312" width="87.7109375" style="1" customWidth="1"/>
    <col min="10313" max="10313" width="5.7109375" style="1" customWidth="1"/>
    <col min="10314" max="10314" width="8.7109375" style="1" customWidth="1"/>
    <col min="10315" max="10315" width="10.7109375" style="1" customWidth="1"/>
    <col min="10316" max="10316" width="12.7109375" style="1" customWidth="1"/>
    <col min="10317" max="10319" width="9.7109375" style="1" customWidth="1"/>
    <col min="10320" max="10320" width="11.28515625" style="1" customWidth="1"/>
    <col min="10321" max="10321" width="6.7109375" style="1" customWidth="1"/>
    <col min="10322" max="10322" width="13.7109375" style="1" customWidth="1"/>
    <col min="10323" max="10323" width="4.85546875" style="1" customWidth="1"/>
    <col min="10324" max="10324" width="5.7109375" style="1" customWidth="1"/>
    <col min="10325" max="10325" width="8.7109375" style="1" customWidth="1"/>
    <col min="10326" max="10326" width="10.7109375" style="1" customWidth="1"/>
    <col min="10327" max="10327" width="12.7109375" style="1" customWidth="1"/>
    <col min="10328" max="10328" width="4.85546875" style="1" customWidth="1"/>
    <col min="10329" max="10329" width="9" style="1" bestFit="1" customWidth="1"/>
    <col min="10330" max="10330" width="7.42578125" style="1" customWidth="1"/>
    <col min="10331" max="10332" width="11.42578125" style="1"/>
    <col min="10333" max="10333" width="21.5703125" style="1" customWidth="1"/>
    <col min="10334" max="10566" width="11.42578125" style="1"/>
    <col min="10567" max="10567" width="8.5703125" style="1" bestFit="1" customWidth="1"/>
    <col min="10568" max="10568" width="87.7109375" style="1" customWidth="1"/>
    <col min="10569" max="10569" width="5.7109375" style="1" customWidth="1"/>
    <col min="10570" max="10570" width="8.7109375" style="1" customWidth="1"/>
    <col min="10571" max="10571" width="10.7109375" style="1" customWidth="1"/>
    <col min="10572" max="10572" width="12.7109375" style="1" customWidth="1"/>
    <col min="10573" max="10575" width="9.7109375" style="1" customWidth="1"/>
    <col min="10576" max="10576" width="11.28515625" style="1" customWidth="1"/>
    <col min="10577" max="10577" width="6.7109375" style="1" customWidth="1"/>
    <col min="10578" max="10578" width="13.7109375" style="1" customWidth="1"/>
    <col min="10579" max="10579" width="4.85546875" style="1" customWidth="1"/>
    <col min="10580" max="10580" width="5.7109375" style="1" customWidth="1"/>
    <col min="10581" max="10581" width="8.7109375" style="1" customWidth="1"/>
    <col min="10582" max="10582" width="10.7109375" style="1" customWidth="1"/>
    <col min="10583" max="10583" width="12.7109375" style="1" customWidth="1"/>
    <col min="10584" max="10584" width="4.85546875" style="1" customWidth="1"/>
    <col min="10585" max="10585" width="9" style="1" bestFit="1" customWidth="1"/>
    <col min="10586" max="10586" width="7.42578125" style="1" customWidth="1"/>
    <col min="10587" max="10588" width="11.42578125" style="1"/>
    <col min="10589" max="10589" width="21.5703125" style="1" customWidth="1"/>
    <col min="10590" max="10822" width="11.42578125" style="1"/>
    <col min="10823" max="10823" width="8.5703125" style="1" bestFit="1" customWidth="1"/>
    <col min="10824" max="10824" width="87.7109375" style="1" customWidth="1"/>
    <col min="10825" max="10825" width="5.7109375" style="1" customWidth="1"/>
    <col min="10826" max="10826" width="8.7109375" style="1" customWidth="1"/>
    <col min="10827" max="10827" width="10.7109375" style="1" customWidth="1"/>
    <col min="10828" max="10828" width="12.7109375" style="1" customWidth="1"/>
    <col min="10829" max="10831" width="9.7109375" style="1" customWidth="1"/>
    <col min="10832" max="10832" width="11.28515625" style="1" customWidth="1"/>
    <col min="10833" max="10833" width="6.7109375" style="1" customWidth="1"/>
    <col min="10834" max="10834" width="13.7109375" style="1" customWidth="1"/>
    <col min="10835" max="10835" width="4.85546875" style="1" customWidth="1"/>
    <col min="10836" max="10836" width="5.7109375" style="1" customWidth="1"/>
    <col min="10837" max="10837" width="8.7109375" style="1" customWidth="1"/>
    <col min="10838" max="10838" width="10.7109375" style="1" customWidth="1"/>
    <col min="10839" max="10839" width="12.7109375" style="1" customWidth="1"/>
    <col min="10840" max="10840" width="4.85546875" style="1" customWidth="1"/>
    <col min="10841" max="10841" width="9" style="1" bestFit="1" customWidth="1"/>
    <col min="10842" max="10842" width="7.42578125" style="1" customWidth="1"/>
    <col min="10843" max="10844" width="11.42578125" style="1"/>
    <col min="10845" max="10845" width="21.5703125" style="1" customWidth="1"/>
    <col min="10846" max="11078" width="11.42578125" style="1"/>
    <col min="11079" max="11079" width="8.5703125" style="1" bestFit="1" customWidth="1"/>
    <col min="11080" max="11080" width="87.7109375" style="1" customWidth="1"/>
    <col min="11081" max="11081" width="5.7109375" style="1" customWidth="1"/>
    <col min="11082" max="11082" width="8.7109375" style="1" customWidth="1"/>
    <col min="11083" max="11083" width="10.7109375" style="1" customWidth="1"/>
    <col min="11084" max="11084" width="12.7109375" style="1" customWidth="1"/>
    <col min="11085" max="11087" width="9.7109375" style="1" customWidth="1"/>
    <col min="11088" max="11088" width="11.28515625" style="1" customWidth="1"/>
    <col min="11089" max="11089" width="6.7109375" style="1" customWidth="1"/>
    <col min="11090" max="11090" width="13.7109375" style="1" customWidth="1"/>
    <col min="11091" max="11091" width="4.85546875" style="1" customWidth="1"/>
    <col min="11092" max="11092" width="5.7109375" style="1" customWidth="1"/>
    <col min="11093" max="11093" width="8.7109375" style="1" customWidth="1"/>
    <col min="11094" max="11094" width="10.7109375" style="1" customWidth="1"/>
    <col min="11095" max="11095" width="12.7109375" style="1" customWidth="1"/>
    <col min="11096" max="11096" width="4.85546875" style="1" customWidth="1"/>
    <col min="11097" max="11097" width="9" style="1" bestFit="1" customWidth="1"/>
    <col min="11098" max="11098" width="7.42578125" style="1" customWidth="1"/>
    <col min="11099" max="11100" width="11.42578125" style="1"/>
    <col min="11101" max="11101" width="21.5703125" style="1" customWidth="1"/>
    <col min="11102" max="11334" width="11.42578125" style="1"/>
    <col min="11335" max="11335" width="8.5703125" style="1" bestFit="1" customWidth="1"/>
    <col min="11336" max="11336" width="87.7109375" style="1" customWidth="1"/>
    <col min="11337" max="11337" width="5.7109375" style="1" customWidth="1"/>
    <col min="11338" max="11338" width="8.7109375" style="1" customWidth="1"/>
    <col min="11339" max="11339" width="10.7109375" style="1" customWidth="1"/>
    <col min="11340" max="11340" width="12.7109375" style="1" customWidth="1"/>
    <col min="11341" max="11343" width="9.7109375" style="1" customWidth="1"/>
    <col min="11344" max="11344" width="11.28515625" style="1" customWidth="1"/>
    <col min="11345" max="11345" width="6.7109375" style="1" customWidth="1"/>
    <col min="11346" max="11346" width="13.7109375" style="1" customWidth="1"/>
    <col min="11347" max="11347" width="4.85546875" style="1" customWidth="1"/>
    <col min="11348" max="11348" width="5.7109375" style="1" customWidth="1"/>
    <col min="11349" max="11349" width="8.7109375" style="1" customWidth="1"/>
    <col min="11350" max="11350" width="10.7109375" style="1" customWidth="1"/>
    <col min="11351" max="11351" width="12.7109375" style="1" customWidth="1"/>
    <col min="11352" max="11352" width="4.85546875" style="1" customWidth="1"/>
    <col min="11353" max="11353" width="9" style="1" bestFit="1" customWidth="1"/>
    <col min="11354" max="11354" width="7.42578125" style="1" customWidth="1"/>
    <col min="11355" max="11356" width="11.42578125" style="1"/>
    <col min="11357" max="11357" width="21.5703125" style="1" customWidth="1"/>
    <col min="11358" max="11590" width="11.42578125" style="1"/>
    <col min="11591" max="11591" width="8.5703125" style="1" bestFit="1" customWidth="1"/>
    <col min="11592" max="11592" width="87.7109375" style="1" customWidth="1"/>
    <col min="11593" max="11593" width="5.7109375" style="1" customWidth="1"/>
    <col min="11594" max="11594" width="8.7109375" style="1" customWidth="1"/>
    <col min="11595" max="11595" width="10.7109375" style="1" customWidth="1"/>
    <col min="11596" max="11596" width="12.7109375" style="1" customWidth="1"/>
    <col min="11597" max="11599" width="9.7109375" style="1" customWidth="1"/>
    <col min="11600" max="11600" width="11.28515625" style="1" customWidth="1"/>
    <col min="11601" max="11601" width="6.7109375" style="1" customWidth="1"/>
    <col min="11602" max="11602" width="13.7109375" style="1" customWidth="1"/>
    <col min="11603" max="11603" width="4.85546875" style="1" customWidth="1"/>
    <col min="11604" max="11604" width="5.7109375" style="1" customWidth="1"/>
    <col min="11605" max="11605" width="8.7109375" style="1" customWidth="1"/>
    <col min="11606" max="11606" width="10.7109375" style="1" customWidth="1"/>
    <col min="11607" max="11607" width="12.7109375" style="1" customWidth="1"/>
    <col min="11608" max="11608" width="4.85546875" style="1" customWidth="1"/>
    <col min="11609" max="11609" width="9" style="1" bestFit="1" customWidth="1"/>
    <col min="11610" max="11610" width="7.42578125" style="1" customWidth="1"/>
    <col min="11611" max="11612" width="11.42578125" style="1"/>
    <col min="11613" max="11613" width="21.5703125" style="1" customWidth="1"/>
    <col min="11614" max="11846" width="11.42578125" style="1"/>
    <col min="11847" max="11847" width="8.5703125" style="1" bestFit="1" customWidth="1"/>
    <col min="11848" max="11848" width="87.7109375" style="1" customWidth="1"/>
    <col min="11849" max="11849" width="5.7109375" style="1" customWidth="1"/>
    <col min="11850" max="11850" width="8.7109375" style="1" customWidth="1"/>
    <col min="11851" max="11851" width="10.7109375" style="1" customWidth="1"/>
    <col min="11852" max="11852" width="12.7109375" style="1" customWidth="1"/>
    <col min="11853" max="11855" width="9.7109375" style="1" customWidth="1"/>
    <col min="11856" max="11856" width="11.28515625" style="1" customWidth="1"/>
    <col min="11857" max="11857" width="6.7109375" style="1" customWidth="1"/>
    <col min="11858" max="11858" width="13.7109375" style="1" customWidth="1"/>
    <col min="11859" max="11859" width="4.85546875" style="1" customWidth="1"/>
    <col min="11860" max="11860" width="5.7109375" style="1" customWidth="1"/>
    <col min="11861" max="11861" width="8.7109375" style="1" customWidth="1"/>
    <col min="11862" max="11862" width="10.7109375" style="1" customWidth="1"/>
    <col min="11863" max="11863" width="12.7109375" style="1" customWidth="1"/>
    <col min="11864" max="11864" width="4.85546875" style="1" customWidth="1"/>
    <col min="11865" max="11865" width="9" style="1" bestFit="1" customWidth="1"/>
    <col min="11866" max="11866" width="7.42578125" style="1" customWidth="1"/>
    <col min="11867" max="11868" width="11.42578125" style="1"/>
    <col min="11869" max="11869" width="21.5703125" style="1" customWidth="1"/>
    <col min="11870" max="12102" width="11.42578125" style="1"/>
    <col min="12103" max="12103" width="8.5703125" style="1" bestFit="1" customWidth="1"/>
    <col min="12104" max="12104" width="87.7109375" style="1" customWidth="1"/>
    <col min="12105" max="12105" width="5.7109375" style="1" customWidth="1"/>
    <col min="12106" max="12106" width="8.7109375" style="1" customWidth="1"/>
    <col min="12107" max="12107" width="10.7109375" style="1" customWidth="1"/>
    <col min="12108" max="12108" width="12.7109375" style="1" customWidth="1"/>
    <col min="12109" max="12111" width="9.7109375" style="1" customWidth="1"/>
    <col min="12112" max="12112" width="11.28515625" style="1" customWidth="1"/>
    <col min="12113" max="12113" width="6.7109375" style="1" customWidth="1"/>
    <col min="12114" max="12114" width="13.7109375" style="1" customWidth="1"/>
    <col min="12115" max="12115" width="4.85546875" style="1" customWidth="1"/>
    <col min="12116" max="12116" width="5.7109375" style="1" customWidth="1"/>
    <col min="12117" max="12117" width="8.7109375" style="1" customWidth="1"/>
    <col min="12118" max="12118" width="10.7109375" style="1" customWidth="1"/>
    <col min="12119" max="12119" width="12.7109375" style="1" customWidth="1"/>
    <col min="12120" max="12120" width="4.85546875" style="1" customWidth="1"/>
    <col min="12121" max="12121" width="9" style="1" bestFit="1" customWidth="1"/>
    <col min="12122" max="12122" width="7.42578125" style="1" customWidth="1"/>
    <col min="12123" max="12124" width="11.42578125" style="1"/>
    <col min="12125" max="12125" width="21.5703125" style="1" customWidth="1"/>
    <col min="12126" max="12358" width="11.42578125" style="1"/>
    <col min="12359" max="12359" width="8.5703125" style="1" bestFit="1" customWidth="1"/>
    <col min="12360" max="12360" width="87.7109375" style="1" customWidth="1"/>
    <col min="12361" max="12361" width="5.7109375" style="1" customWidth="1"/>
    <col min="12362" max="12362" width="8.7109375" style="1" customWidth="1"/>
    <col min="12363" max="12363" width="10.7109375" style="1" customWidth="1"/>
    <col min="12364" max="12364" width="12.7109375" style="1" customWidth="1"/>
    <col min="12365" max="12367" width="9.7109375" style="1" customWidth="1"/>
    <col min="12368" max="12368" width="11.28515625" style="1" customWidth="1"/>
    <col min="12369" max="12369" width="6.7109375" style="1" customWidth="1"/>
    <col min="12370" max="12370" width="13.7109375" style="1" customWidth="1"/>
    <col min="12371" max="12371" width="4.85546875" style="1" customWidth="1"/>
    <col min="12372" max="12372" width="5.7109375" style="1" customWidth="1"/>
    <col min="12373" max="12373" width="8.7109375" style="1" customWidth="1"/>
    <col min="12374" max="12374" width="10.7109375" style="1" customWidth="1"/>
    <col min="12375" max="12375" width="12.7109375" style="1" customWidth="1"/>
    <col min="12376" max="12376" width="4.85546875" style="1" customWidth="1"/>
    <col min="12377" max="12377" width="9" style="1" bestFit="1" customWidth="1"/>
    <col min="12378" max="12378" width="7.42578125" style="1" customWidth="1"/>
    <col min="12379" max="12380" width="11.42578125" style="1"/>
    <col min="12381" max="12381" width="21.5703125" style="1" customWidth="1"/>
    <col min="12382" max="12614" width="11.42578125" style="1"/>
    <col min="12615" max="12615" width="8.5703125" style="1" bestFit="1" customWidth="1"/>
    <col min="12616" max="12616" width="87.7109375" style="1" customWidth="1"/>
    <col min="12617" max="12617" width="5.7109375" style="1" customWidth="1"/>
    <col min="12618" max="12618" width="8.7109375" style="1" customWidth="1"/>
    <col min="12619" max="12619" width="10.7109375" style="1" customWidth="1"/>
    <col min="12620" max="12620" width="12.7109375" style="1" customWidth="1"/>
    <col min="12621" max="12623" width="9.7109375" style="1" customWidth="1"/>
    <col min="12624" max="12624" width="11.28515625" style="1" customWidth="1"/>
    <col min="12625" max="12625" width="6.7109375" style="1" customWidth="1"/>
    <col min="12626" max="12626" width="13.7109375" style="1" customWidth="1"/>
    <col min="12627" max="12627" width="4.85546875" style="1" customWidth="1"/>
    <col min="12628" max="12628" width="5.7109375" style="1" customWidth="1"/>
    <col min="12629" max="12629" width="8.7109375" style="1" customWidth="1"/>
    <col min="12630" max="12630" width="10.7109375" style="1" customWidth="1"/>
    <col min="12631" max="12631" width="12.7109375" style="1" customWidth="1"/>
    <col min="12632" max="12632" width="4.85546875" style="1" customWidth="1"/>
    <col min="12633" max="12633" width="9" style="1" bestFit="1" customWidth="1"/>
    <col min="12634" max="12634" width="7.42578125" style="1" customWidth="1"/>
    <col min="12635" max="12636" width="11.42578125" style="1"/>
    <col min="12637" max="12637" width="21.5703125" style="1" customWidth="1"/>
    <col min="12638" max="12870" width="11.42578125" style="1"/>
    <col min="12871" max="12871" width="8.5703125" style="1" bestFit="1" customWidth="1"/>
    <col min="12872" max="12872" width="87.7109375" style="1" customWidth="1"/>
    <col min="12873" max="12873" width="5.7109375" style="1" customWidth="1"/>
    <col min="12874" max="12874" width="8.7109375" style="1" customWidth="1"/>
    <col min="12875" max="12875" width="10.7109375" style="1" customWidth="1"/>
    <col min="12876" max="12876" width="12.7109375" style="1" customWidth="1"/>
    <col min="12877" max="12879" width="9.7109375" style="1" customWidth="1"/>
    <col min="12880" max="12880" width="11.28515625" style="1" customWidth="1"/>
    <col min="12881" max="12881" width="6.7109375" style="1" customWidth="1"/>
    <col min="12882" max="12882" width="13.7109375" style="1" customWidth="1"/>
    <col min="12883" max="12883" width="4.85546875" style="1" customWidth="1"/>
    <col min="12884" max="12884" width="5.7109375" style="1" customWidth="1"/>
    <col min="12885" max="12885" width="8.7109375" style="1" customWidth="1"/>
    <col min="12886" max="12886" width="10.7109375" style="1" customWidth="1"/>
    <col min="12887" max="12887" width="12.7109375" style="1" customWidth="1"/>
    <col min="12888" max="12888" width="4.85546875" style="1" customWidth="1"/>
    <col min="12889" max="12889" width="9" style="1" bestFit="1" customWidth="1"/>
    <col min="12890" max="12890" width="7.42578125" style="1" customWidth="1"/>
    <col min="12891" max="12892" width="11.42578125" style="1"/>
    <col min="12893" max="12893" width="21.5703125" style="1" customWidth="1"/>
    <col min="12894" max="13126" width="11.42578125" style="1"/>
    <col min="13127" max="13127" width="8.5703125" style="1" bestFit="1" customWidth="1"/>
    <col min="13128" max="13128" width="87.7109375" style="1" customWidth="1"/>
    <col min="13129" max="13129" width="5.7109375" style="1" customWidth="1"/>
    <col min="13130" max="13130" width="8.7109375" style="1" customWidth="1"/>
    <col min="13131" max="13131" width="10.7109375" style="1" customWidth="1"/>
    <col min="13132" max="13132" width="12.7109375" style="1" customWidth="1"/>
    <col min="13133" max="13135" width="9.7109375" style="1" customWidth="1"/>
    <col min="13136" max="13136" width="11.28515625" style="1" customWidth="1"/>
    <col min="13137" max="13137" width="6.7109375" style="1" customWidth="1"/>
    <col min="13138" max="13138" width="13.7109375" style="1" customWidth="1"/>
    <col min="13139" max="13139" width="4.85546875" style="1" customWidth="1"/>
    <col min="13140" max="13140" width="5.7109375" style="1" customWidth="1"/>
    <col min="13141" max="13141" width="8.7109375" style="1" customWidth="1"/>
    <col min="13142" max="13142" width="10.7109375" style="1" customWidth="1"/>
    <col min="13143" max="13143" width="12.7109375" style="1" customWidth="1"/>
    <col min="13144" max="13144" width="4.85546875" style="1" customWidth="1"/>
    <col min="13145" max="13145" width="9" style="1" bestFit="1" customWidth="1"/>
    <col min="13146" max="13146" width="7.42578125" style="1" customWidth="1"/>
    <col min="13147" max="13148" width="11.42578125" style="1"/>
    <col min="13149" max="13149" width="21.5703125" style="1" customWidth="1"/>
    <col min="13150" max="13382" width="11.42578125" style="1"/>
    <col min="13383" max="13383" width="8.5703125" style="1" bestFit="1" customWidth="1"/>
    <col min="13384" max="13384" width="87.7109375" style="1" customWidth="1"/>
    <col min="13385" max="13385" width="5.7109375" style="1" customWidth="1"/>
    <col min="13386" max="13386" width="8.7109375" style="1" customWidth="1"/>
    <col min="13387" max="13387" width="10.7109375" style="1" customWidth="1"/>
    <col min="13388" max="13388" width="12.7109375" style="1" customWidth="1"/>
    <col min="13389" max="13391" width="9.7109375" style="1" customWidth="1"/>
    <col min="13392" max="13392" width="11.28515625" style="1" customWidth="1"/>
    <col min="13393" max="13393" width="6.7109375" style="1" customWidth="1"/>
    <col min="13394" max="13394" width="13.7109375" style="1" customWidth="1"/>
    <col min="13395" max="13395" width="4.85546875" style="1" customWidth="1"/>
    <col min="13396" max="13396" width="5.7109375" style="1" customWidth="1"/>
    <col min="13397" max="13397" width="8.7109375" style="1" customWidth="1"/>
    <col min="13398" max="13398" width="10.7109375" style="1" customWidth="1"/>
    <col min="13399" max="13399" width="12.7109375" style="1" customWidth="1"/>
    <col min="13400" max="13400" width="4.85546875" style="1" customWidth="1"/>
    <col min="13401" max="13401" width="9" style="1" bestFit="1" customWidth="1"/>
    <col min="13402" max="13402" width="7.42578125" style="1" customWidth="1"/>
    <col min="13403" max="13404" width="11.42578125" style="1"/>
    <col min="13405" max="13405" width="21.5703125" style="1" customWidth="1"/>
    <col min="13406" max="13638" width="11.42578125" style="1"/>
    <col min="13639" max="13639" width="8.5703125" style="1" bestFit="1" customWidth="1"/>
    <col min="13640" max="13640" width="87.7109375" style="1" customWidth="1"/>
    <col min="13641" max="13641" width="5.7109375" style="1" customWidth="1"/>
    <col min="13642" max="13642" width="8.7109375" style="1" customWidth="1"/>
    <col min="13643" max="13643" width="10.7109375" style="1" customWidth="1"/>
    <col min="13644" max="13644" width="12.7109375" style="1" customWidth="1"/>
    <col min="13645" max="13647" width="9.7109375" style="1" customWidth="1"/>
    <col min="13648" max="13648" width="11.28515625" style="1" customWidth="1"/>
    <col min="13649" max="13649" width="6.7109375" style="1" customWidth="1"/>
    <col min="13650" max="13650" width="13.7109375" style="1" customWidth="1"/>
    <col min="13651" max="13651" width="4.85546875" style="1" customWidth="1"/>
    <col min="13652" max="13652" width="5.7109375" style="1" customWidth="1"/>
    <col min="13653" max="13653" width="8.7109375" style="1" customWidth="1"/>
    <col min="13654" max="13654" width="10.7109375" style="1" customWidth="1"/>
    <col min="13655" max="13655" width="12.7109375" style="1" customWidth="1"/>
    <col min="13656" max="13656" width="4.85546875" style="1" customWidth="1"/>
    <col min="13657" max="13657" width="9" style="1" bestFit="1" customWidth="1"/>
    <col min="13658" max="13658" width="7.42578125" style="1" customWidth="1"/>
    <col min="13659" max="13660" width="11.42578125" style="1"/>
    <col min="13661" max="13661" width="21.5703125" style="1" customWidth="1"/>
    <col min="13662" max="13894" width="11.42578125" style="1"/>
    <col min="13895" max="13895" width="8.5703125" style="1" bestFit="1" customWidth="1"/>
    <col min="13896" max="13896" width="87.7109375" style="1" customWidth="1"/>
    <col min="13897" max="13897" width="5.7109375" style="1" customWidth="1"/>
    <col min="13898" max="13898" width="8.7109375" style="1" customWidth="1"/>
    <col min="13899" max="13899" width="10.7109375" style="1" customWidth="1"/>
    <col min="13900" max="13900" width="12.7109375" style="1" customWidth="1"/>
    <col min="13901" max="13903" width="9.7109375" style="1" customWidth="1"/>
    <col min="13904" max="13904" width="11.28515625" style="1" customWidth="1"/>
    <col min="13905" max="13905" width="6.7109375" style="1" customWidth="1"/>
    <col min="13906" max="13906" width="13.7109375" style="1" customWidth="1"/>
    <col min="13907" max="13907" width="4.85546875" style="1" customWidth="1"/>
    <col min="13908" max="13908" width="5.7109375" style="1" customWidth="1"/>
    <col min="13909" max="13909" width="8.7109375" style="1" customWidth="1"/>
    <col min="13910" max="13910" width="10.7109375" style="1" customWidth="1"/>
    <col min="13911" max="13911" width="12.7109375" style="1" customWidth="1"/>
    <col min="13912" max="13912" width="4.85546875" style="1" customWidth="1"/>
    <col min="13913" max="13913" width="9" style="1" bestFit="1" customWidth="1"/>
    <col min="13914" max="13914" width="7.42578125" style="1" customWidth="1"/>
    <col min="13915" max="13916" width="11.42578125" style="1"/>
    <col min="13917" max="13917" width="21.5703125" style="1" customWidth="1"/>
    <col min="13918" max="14150" width="11.42578125" style="1"/>
    <col min="14151" max="14151" width="8.5703125" style="1" bestFit="1" customWidth="1"/>
    <col min="14152" max="14152" width="87.7109375" style="1" customWidth="1"/>
    <col min="14153" max="14153" width="5.7109375" style="1" customWidth="1"/>
    <col min="14154" max="14154" width="8.7109375" style="1" customWidth="1"/>
    <col min="14155" max="14155" width="10.7109375" style="1" customWidth="1"/>
    <col min="14156" max="14156" width="12.7109375" style="1" customWidth="1"/>
    <col min="14157" max="14159" width="9.7109375" style="1" customWidth="1"/>
    <col min="14160" max="14160" width="11.28515625" style="1" customWidth="1"/>
    <col min="14161" max="14161" width="6.7109375" style="1" customWidth="1"/>
    <col min="14162" max="14162" width="13.7109375" style="1" customWidth="1"/>
    <col min="14163" max="14163" width="4.85546875" style="1" customWidth="1"/>
    <col min="14164" max="14164" width="5.7109375" style="1" customWidth="1"/>
    <col min="14165" max="14165" width="8.7109375" style="1" customWidth="1"/>
    <col min="14166" max="14166" width="10.7109375" style="1" customWidth="1"/>
    <col min="14167" max="14167" width="12.7109375" style="1" customWidth="1"/>
    <col min="14168" max="14168" width="4.85546875" style="1" customWidth="1"/>
    <col min="14169" max="14169" width="9" style="1" bestFit="1" customWidth="1"/>
    <col min="14170" max="14170" width="7.42578125" style="1" customWidth="1"/>
    <col min="14171" max="14172" width="11.42578125" style="1"/>
    <col min="14173" max="14173" width="21.5703125" style="1" customWidth="1"/>
    <col min="14174" max="14406" width="11.42578125" style="1"/>
    <col min="14407" max="14407" width="8.5703125" style="1" bestFit="1" customWidth="1"/>
    <col min="14408" max="14408" width="87.7109375" style="1" customWidth="1"/>
    <col min="14409" max="14409" width="5.7109375" style="1" customWidth="1"/>
    <col min="14410" max="14410" width="8.7109375" style="1" customWidth="1"/>
    <col min="14411" max="14411" width="10.7109375" style="1" customWidth="1"/>
    <col min="14412" max="14412" width="12.7109375" style="1" customWidth="1"/>
    <col min="14413" max="14415" width="9.7109375" style="1" customWidth="1"/>
    <col min="14416" max="14416" width="11.28515625" style="1" customWidth="1"/>
    <col min="14417" max="14417" width="6.7109375" style="1" customWidth="1"/>
    <col min="14418" max="14418" width="13.7109375" style="1" customWidth="1"/>
    <col min="14419" max="14419" width="4.85546875" style="1" customWidth="1"/>
    <col min="14420" max="14420" width="5.7109375" style="1" customWidth="1"/>
    <col min="14421" max="14421" width="8.7109375" style="1" customWidth="1"/>
    <col min="14422" max="14422" width="10.7109375" style="1" customWidth="1"/>
    <col min="14423" max="14423" width="12.7109375" style="1" customWidth="1"/>
    <col min="14424" max="14424" width="4.85546875" style="1" customWidth="1"/>
    <col min="14425" max="14425" width="9" style="1" bestFit="1" customWidth="1"/>
    <col min="14426" max="14426" width="7.42578125" style="1" customWidth="1"/>
    <col min="14427" max="14428" width="11.42578125" style="1"/>
    <col min="14429" max="14429" width="21.5703125" style="1" customWidth="1"/>
    <col min="14430" max="14662" width="11.42578125" style="1"/>
    <col min="14663" max="14663" width="8.5703125" style="1" bestFit="1" customWidth="1"/>
    <col min="14664" max="14664" width="87.7109375" style="1" customWidth="1"/>
    <col min="14665" max="14665" width="5.7109375" style="1" customWidth="1"/>
    <col min="14666" max="14666" width="8.7109375" style="1" customWidth="1"/>
    <col min="14667" max="14667" width="10.7109375" style="1" customWidth="1"/>
    <col min="14668" max="14668" width="12.7109375" style="1" customWidth="1"/>
    <col min="14669" max="14671" width="9.7109375" style="1" customWidth="1"/>
    <col min="14672" max="14672" width="11.28515625" style="1" customWidth="1"/>
    <col min="14673" max="14673" width="6.7109375" style="1" customWidth="1"/>
    <col min="14674" max="14674" width="13.7109375" style="1" customWidth="1"/>
    <col min="14675" max="14675" width="4.85546875" style="1" customWidth="1"/>
    <col min="14676" max="14676" width="5.7109375" style="1" customWidth="1"/>
    <col min="14677" max="14677" width="8.7109375" style="1" customWidth="1"/>
    <col min="14678" max="14678" width="10.7109375" style="1" customWidth="1"/>
    <col min="14679" max="14679" width="12.7109375" style="1" customWidth="1"/>
    <col min="14680" max="14680" width="4.85546875" style="1" customWidth="1"/>
    <col min="14681" max="14681" width="9" style="1" bestFit="1" customWidth="1"/>
    <col min="14682" max="14682" width="7.42578125" style="1" customWidth="1"/>
    <col min="14683" max="14684" width="11.42578125" style="1"/>
    <col min="14685" max="14685" width="21.5703125" style="1" customWidth="1"/>
    <col min="14686" max="14918" width="11.42578125" style="1"/>
    <col min="14919" max="14919" width="8.5703125" style="1" bestFit="1" customWidth="1"/>
    <col min="14920" max="14920" width="87.7109375" style="1" customWidth="1"/>
    <col min="14921" max="14921" width="5.7109375" style="1" customWidth="1"/>
    <col min="14922" max="14922" width="8.7109375" style="1" customWidth="1"/>
    <col min="14923" max="14923" width="10.7109375" style="1" customWidth="1"/>
    <col min="14924" max="14924" width="12.7109375" style="1" customWidth="1"/>
    <col min="14925" max="14927" width="9.7109375" style="1" customWidth="1"/>
    <col min="14928" max="14928" width="11.28515625" style="1" customWidth="1"/>
    <col min="14929" max="14929" width="6.7109375" style="1" customWidth="1"/>
    <col min="14930" max="14930" width="13.7109375" style="1" customWidth="1"/>
    <col min="14931" max="14931" width="4.85546875" style="1" customWidth="1"/>
    <col min="14932" max="14932" width="5.7109375" style="1" customWidth="1"/>
    <col min="14933" max="14933" width="8.7109375" style="1" customWidth="1"/>
    <col min="14934" max="14934" width="10.7109375" style="1" customWidth="1"/>
    <col min="14935" max="14935" width="12.7109375" style="1" customWidth="1"/>
    <col min="14936" max="14936" width="4.85546875" style="1" customWidth="1"/>
    <col min="14937" max="14937" width="9" style="1" bestFit="1" customWidth="1"/>
    <col min="14938" max="14938" width="7.42578125" style="1" customWidth="1"/>
    <col min="14939" max="14940" width="11.42578125" style="1"/>
    <col min="14941" max="14941" width="21.5703125" style="1" customWidth="1"/>
    <col min="14942" max="15174" width="11.42578125" style="1"/>
    <col min="15175" max="15175" width="8.5703125" style="1" bestFit="1" customWidth="1"/>
    <col min="15176" max="15176" width="87.7109375" style="1" customWidth="1"/>
    <col min="15177" max="15177" width="5.7109375" style="1" customWidth="1"/>
    <col min="15178" max="15178" width="8.7109375" style="1" customWidth="1"/>
    <col min="15179" max="15179" width="10.7109375" style="1" customWidth="1"/>
    <col min="15180" max="15180" width="12.7109375" style="1" customWidth="1"/>
    <col min="15181" max="15183" width="9.7109375" style="1" customWidth="1"/>
    <col min="15184" max="15184" width="11.28515625" style="1" customWidth="1"/>
    <col min="15185" max="15185" width="6.7109375" style="1" customWidth="1"/>
    <col min="15186" max="15186" width="13.7109375" style="1" customWidth="1"/>
    <col min="15187" max="15187" width="4.85546875" style="1" customWidth="1"/>
    <col min="15188" max="15188" width="5.7109375" style="1" customWidth="1"/>
    <col min="15189" max="15189" width="8.7109375" style="1" customWidth="1"/>
    <col min="15190" max="15190" width="10.7109375" style="1" customWidth="1"/>
    <col min="15191" max="15191" width="12.7109375" style="1" customWidth="1"/>
    <col min="15192" max="15192" width="4.85546875" style="1" customWidth="1"/>
    <col min="15193" max="15193" width="9" style="1" bestFit="1" customWidth="1"/>
    <col min="15194" max="15194" width="7.42578125" style="1" customWidth="1"/>
    <col min="15195" max="15196" width="11.42578125" style="1"/>
    <col min="15197" max="15197" width="21.5703125" style="1" customWidth="1"/>
    <col min="15198" max="15430" width="11.42578125" style="1"/>
    <col min="15431" max="15431" width="8.5703125" style="1" bestFit="1" customWidth="1"/>
    <col min="15432" max="15432" width="87.7109375" style="1" customWidth="1"/>
    <col min="15433" max="15433" width="5.7109375" style="1" customWidth="1"/>
    <col min="15434" max="15434" width="8.7109375" style="1" customWidth="1"/>
    <col min="15435" max="15435" width="10.7109375" style="1" customWidth="1"/>
    <col min="15436" max="15436" width="12.7109375" style="1" customWidth="1"/>
    <col min="15437" max="15439" width="9.7109375" style="1" customWidth="1"/>
    <col min="15440" max="15440" width="11.28515625" style="1" customWidth="1"/>
    <col min="15441" max="15441" width="6.7109375" style="1" customWidth="1"/>
    <col min="15442" max="15442" width="13.7109375" style="1" customWidth="1"/>
    <col min="15443" max="15443" width="4.85546875" style="1" customWidth="1"/>
    <col min="15444" max="15444" width="5.7109375" style="1" customWidth="1"/>
    <col min="15445" max="15445" width="8.7109375" style="1" customWidth="1"/>
    <col min="15446" max="15446" width="10.7109375" style="1" customWidth="1"/>
    <col min="15447" max="15447" width="12.7109375" style="1" customWidth="1"/>
    <col min="15448" max="15448" width="4.85546875" style="1" customWidth="1"/>
    <col min="15449" max="15449" width="9" style="1" bestFit="1" customWidth="1"/>
    <col min="15450" max="15450" width="7.42578125" style="1" customWidth="1"/>
    <col min="15451" max="15452" width="11.42578125" style="1"/>
    <col min="15453" max="15453" width="21.5703125" style="1" customWidth="1"/>
    <col min="15454" max="15686" width="11.42578125" style="1"/>
    <col min="15687" max="15687" width="8.5703125" style="1" bestFit="1" customWidth="1"/>
    <col min="15688" max="15688" width="87.7109375" style="1" customWidth="1"/>
    <col min="15689" max="15689" width="5.7109375" style="1" customWidth="1"/>
    <col min="15690" max="15690" width="8.7109375" style="1" customWidth="1"/>
    <col min="15691" max="15691" width="10.7109375" style="1" customWidth="1"/>
    <col min="15692" max="15692" width="12.7109375" style="1" customWidth="1"/>
    <col min="15693" max="15695" width="9.7109375" style="1" customWidth="1"/>
    <col min="15696" max="15696" width="11.28515625" style="1" customWidth="1"/>
    <col min="15697" max="15697" width="6.7109375" style="1" customWidth="1"/>
    <col min="15698" max="15698" width="13.7109375" style="1" customWidth="1"/>
    <col min="15699" max="15699" width="4.85546875" style="1" customWidth="1"/>
    <col min="15700" max="15700" width="5.7109375" style="1" customWidth="1"/>
    <col min="15701" max="15701" width="8.7109375" style="1" customWidth="1"/>
    <col min="15702" max="15702" width="10.7109375" style="1" customWidth="1"/>
    <col min="15703" max="15703" width="12.7109375" style="1" customWidth="1"/>
    <col min="15704" max="15704" width="4.85546875" style="1" customWidth="1"/>
    <col min="15705" max="15705" width="9" style="1" bestFit="1" customWidth="1"/>
    <col min="15706" max="15706" width="7.42578125" style="1" customWidth="1"/>
    <col min="15707" max="15708" width="11.42578125" style="1"/>
    <col min="15709" max="15709" width="21.5703125" style="1" customWidth="1"/>
    <col min="15710" max="15942" width="11.42578125" style="1"/>
    <col min="15943" max="15943" width="8.5703125" style="1" bestFit="1" customWidth="1"/>
    <col min="15944" max="15944" width="87.7109375" style="1" customWidth="1"/>
    <col min="15945" max="15945" width="5.7109375" style="1" customWidth="1"/>
    <col min="15946" max="15946" width="8.7109375" style="1" customWidth="1"/>
    <col min="15947" max="15947" width="10.7109375" style="1" customWidth="1"/>
    <col min="15948" max="15948" width="12.7109375" style="1" customWidth="1"/>
    <col min="15949" max="15951" width="9.7109375" style="1" customWidth="1"/>
    <col min="15952" max="15952" width="11.28515625" style="1" customWidth="1"/>
    <col min="15953" max="15953" width="6.7109375" style="1" customWidth="1"/>
    <col min="15954" max="15954" width="13.7109375" style="1" customWidth="1"/>
    <col min="15955" max="15955" width="4.85546875" style="1" customWidth="1"/>
    <col min="15956" max="15956" width="5.7109375" style="1" customWidth="1"/>
    <col min="15957" max="15957" width="8.7109375" style="1" customWidth="1"/>
    <col min="15958" max="15958" width="10.7109375" style="1" customWidth="1"/>
    <col min="15959" max="15959" width="12.7109375" style="1" customWidth="1"/>
    <col min="15960" max="15960" width="4.85546875" style="1" customWidth="1"/>
    <col min="15961" max="15961" width="9" style="1" bestFit="1" customWidth="1"/>
    <col min="15962" max="15962" width="7.42578125" style="1" customWidth="1"/>
    <col min="15963" max="15964" width="11.42578125" style="1"/>
    <col min="15965" max="15965" width="21.5703125" style="1" customWidth="1"/>
    <col min="15966" max="16384" width="11.42578125" style="1"/>
  </cols>
  <sheetData>
    <row r="1" spans="1:6" ht="6" customHeight="1">
      <c r="A1" s="108"/>
      <c r="B1" s="109"/>
      <c r="C1" s="109"/>
      <c r="D1" s="109"/>
      <c r="E1" s="109"/>
      <c r="F1" s="110"/>
    </row>
    <row r="2" spans="1:6" ht="33.4" customHeight="1">
      <c r="A2" s="111" t="s">
        <v>0</v>
      </c>
      <c r="B2" s="112"/>
      <c r="C2" s="112"/>
      <c r="D2" s="112"/>
      <c r="E2" s="112"/>
      <c r="F2" s="113"/>
    </row>
    <row r="3" spans="1:6" s="2" customFormat="1" ht="23.65" customHeight="1">
      <c r="A3" s="114" t="s">
        <v>1</v>
      </c>
      <c r="B3" s="115"/>
      <c r="C3" s="115"/>
      <c r="D3" s="115"/>
      <c r="E3" s="115"/>
      <c r="F3" s="116"/>
    </row>
    <row r="4" spans="1:6" s="2" customFormat="1" ht="23.65" customHeight="1">
      <c r="A4" s="117" t="s">
        <v>2</v>
      </c>
      <c r="B4" s="118"/>
      <c r="C4" s="118"/>
      <c r="D4" s="118"/>
      <c r="E4" s="118"/>
      <c r="F4" s="119"/>
    </row>
    <row r="5" spans="1:6" s="8" customFormat="1" ht="15.4" customHeight="1">
      <c r="A5" s="3"/>
      <c r="B5" s="4"/>
      <c r="C5" s="4"/>
      <c r="D5" s="5"/>
      <c r="E5" s="6"/>
      <c r="F5" s="7"/>
    </row>
    <row r="6" spans="1:6" s="2" customFormat="1" ht="36" customHeight="1">
      <c r="A6" s="120" t="s">
        <v>111</v>
      </c>
      <c r="B6" s="121"/>
      <c r="C6" s="121"/>
      <c r="D6" s="121"/>
      <c r="E6" s="121"/>
      <c r="F6" s="122"/>
    </row>
    <row r="7" spans="1:6" s="2" customFormat="1" ht="9.6" customHeight="1">
      <c r="A7" s="68"/>
      <c r="B7" s="70"/>
      <c r="C7" s="70"/>
      <c r="D7" s="70"/>
      <c r="E7" s="70"/>
      <c r="F7" s="69"/>
    </row>
    <row r="8" spans="1:6" s="2" customFormat="1" ht="24.6" customHeight="1">
      <c r="A8" s="105" t="s">
        <v>3</v>
      </c>
      <c r="B8" s="106"/>
      <c r="C8" s="106"/>
      <c r="D8" s="106"/>
      <c r="E8" s="106"/>
      <c r="F8" s="107"/>
    </row>
    <row r="9" spans="1:6" s="2" customFormat="1" ht="24.6" customHeight="1">
      <c r="A9" s="105" t="s">
        <v>4</v>
      </c>
      <c r="B9" s="106"/>
      <c r="C9" s="106"/>
      <c r="D9" s="106"/>
      <c r="E9" s="106"/>
      <c r="F9" s="107"/>
    </row>
    <row r="10" spans="1:6" s="2" customFormat="1" ht="9.6" customHeight="1">
      <c r="A10" s="68"/>
      <c r="B10" s="70"/>
      <c r="C10" s="70"/>
      <c r="D10" s="70"/>
      <c r="E10" s="70"/>
      <c r="F10" s="69"/>
    </row>
    <row r="11" spans="1:6" s="2" customFormat="1" ht="19.899999999999999" customHeight="1" thickBot="1">
      <c r="A11" s="79"/>
      <c r="B11" s="80"/>
      <c r="C11" s="80"/>
      <c r="D11" s="80"/>
      <c r="E11" s="80"/>
      <c r="F11" s="81"/>
    </row>
    <row r="12" spans="1:6" s="2" customFormat="1" ht="30" customHeight="1">
      <c r="A12" s="125" t="s">
        <v>5</v>
      </c>
      <c r="B12" s="126"/>
      <c r="C12" s="126"/>
      <c r="D12" s="126"/>
      <c r="E12" s="126"/>
      <c r="F12" s="127"/>
    </row>
    <row r="13" spans="1:6" s="2" customFormat="1" ht="30" customHeight="1">
      <c r="A13" s="128" t="s">
        <v>6</v>
      </c>
      <c r="B13" s="129"/>
      <c r="C13" s="129"/>
      <c r="D13" s="129"/>
      <c r="E13" s="129"/>
      <c r="F13" s="130"/>
    </row>
    <row r="14" spans="1:6" s="2" customFormat="1" ht="12" customHeight="1">
      <c r="A14" s="82"/>
      <c r="B14" s="83"/>
      <c r="C14" s="83"/>
      <c r="D14" s="83"/>
      <c r="E14" s="83"/>
      <c r="F14" s="84"/>
    </row>
    <row r="15" spans="1:6" s="2" customFormat="1" ht="29.45" customHeight="1">
      <c r="A15" s="85"/>
      <c r="B15" s="137" t="s">
        <v>112</v>
      </c>
      <c r="C15" s="137"/>
      <c r="D15" s="137"/>
      <c r="E15" s="137"/>
      <c r="F15" s="138"/>
    </row>
    <row r="16" spans="1:6" s="2" customFormat="1" ht="12.6" customHeight="1" thickBot="1">
      <c r="A16" s="139"/>
      <c r="B16" s="140"/>
      <c r="C16" s="140"/>
      <c r="D16" s="140"/>
      <c r="E16" s="140"/>
      <c r="F16" s="141"/>
    </row>
    <row r="17" spans="1:6" s="8" customFormat="1" ht="28.15" customHeight="1" thickBot="1">
      <c r="A17" s="9"/>
      <c r="B17" s="4"/>
      <c r="C17" s="4"/>
      <c r="D17" s="10"/>
      <c r="E17" s="11"/>
      <c r="F17" s="12"/>
    </row>
    <row r="18" spans="1:6" s="8" customFormat="1" ht="24" customHeight="1" thickBot="1">
      <c r="A18" s="131" t="s">
        <v>7</v>
      </c>
      <c r="B18" s="132"/>
      <c r="C18" s="132"/>
      <c r="D18" s="132"/>
      <c r="E18" s="132"/>
      <c r="F18" s="133"/>
    </row>
    <row r="19" spans="1:6" ht="32.25" customHeight="1" thickBot="1">
      <c r="A19" s="13" t="s">
        <v>8</v>
      </c>
      <c r="B19" s="14" t="s">
        <v>9</v>
      </c>
      <c r="C19" s="14" t="s">
        <v>10</v>
      </c>
      <c r="D19" s="14" t="s">
        <v>11</v>
      </c>
      <c r="E19" s="52" t="s">
        <v>12</v>
      </c>
      <c r="F19" s="52" t="s">
        <v>13</v>
      </c>
    </row>
    <row r="20" spans="1:6" s="18" customFormat="1" ht="25.9" customHeight="1">
      <c r="A20" s="15">
        <v>600</v>
      </c>
      <c r="B20" s="16" t="s">
        <v>56</v>
      </c>
      <c r="C20" s="17"/>
      <c r="D20" s="17"/>
      <c r="E20" s="17"/>
      <c r="F20" s="17"/>
    </row>
    <row r="21" spans="1:6" ht="23.65" customHeight="1">
      <c r="A21" s="19">
        <v>601</v>
      </c>
      <c r="B21" s="20" t="s">
        <v>57</v>
      </c>
      <c r="C21" s="21" t="s">
        <v>32</v>
      </c>
      <c r="D21" s="50">
        <v>400</v>
      </c>
      <c r="E21" s="22"/>
      <c r="F21" s="23"/>
    </row>
    <row r="22" spans="1:6" ht="23.65" customHeight="1">
      <c r="A22" s="19">
        <f>A21+1</f>
        <v>602</v>
      </c>
      <c r="B22" s="20" t="s">
        <v>58</v>
      </c>
      <c r="C22" s="21" t="s">
        <v>59</v>
      </c>
      <c r="D22" s="50">
        <v>200</v>
      </c>
      <c r="E22" s="22"/>
      <c r="F22" s="23"/>
    </row>
    <row r="23" spans="1:6" ht="33.75">
      <c r="A23" s="19">
        <f>A22+1</f>
        <v>603</v>
      </c>
      <c r="B23" s="32" t="s">
        <v>60</v>
      </c>
      <c r="C23" s="21" t="s">
        <v>59</v>
      </c>
      <c r="D23" s="50">
        <v>1000</v>
      </c>
      <c r="E23" s="22"/>
      <c r="F23" s="23"/>
    </row>
    <row r="24" spans="1:6" ht="23.65" customHeight="1">
      <c r="A24" s="19">
        <f t="shared" ref="A24:A25" si="0">A23+1</f>
        <v>604</v>
      </c>
      <c r="B24" s="20" t="s">
        <v>61</v>
      </c>
      <c r="C24" s="21" t="s">
        <v>59</v>
      </c>
      <c r="D24" s="50">
        <v>1000</v>
      </c>
      <c r="E24" s="22"/>
      <c r="F24" s="23"/>
    </row>
    <row r="25" spans="1:6" ht="23.65" customHeight="1">
      <c r="A25" s="19">
        <f t="shared" si="0"/>
        <v>605</v>
      </c>
      <c r="B25" s="20" t="s">
        <v>62</v>
      </c>
      <c r="C25" s="21" t="s">
        <v>33</v>
      </c>
      <c r="D25" s="47">
        <v>10</v>
      </c>
      <c r="E25" s="22"/>
      <c r="F25" s="23"/>
    </row>
    <row r="26" spans="1:6" ht="23.65" customHeight="1">
      <c r="A26" s="19">
        <f>A25+1</f>
        <v>606</v>
      </c>
      <c r="B26" s="20" t="s">
        <v>63</v>
      </c>
      <c r="C26" s="21" t="s">
        <v>32</v>
      </c>
      <c r="D26" s="47">
        <v>650</v>
      </c>
      <c r="E26" s="22"/>
      <c r="F26" s="23"/>
    </row>
    <row r="27" spans="1:6" ht="23.65" customHeight="1">
      <c r="A27" s="19">
        <f t="shared" ref="A27:A32" si="1">A26+1</f>
        <v>607</v>
      </c>
      <c r="B27" s="20" t="s">
        <v>64</v>
      </c>
      <c r="C27" s="21" t="s">
        <v>32</v>
      </c>
      <c r="D27" s="47">
        <v>1000</v>
      </c>
      <c r="E27" s="22"/>
      <c r="F27" s="23"/>
    </row>
    <row r="28" spans="1:6" ht="37.5">
      <c r="A28" s="19">
        <f t="shared" si="1"/>
        <v>608</v>
      </c>
      <c r="B28" s="32" t="s">
        <v>65</v>
      </c>
      <c r="C28" s="21" t="s">
        <v>59</v>
      </c>
      <c r="D28" s="50">
        <v>500</v>
      </c>
      <c r="E28" s="22"/>
      <c r="F28" s="23"/>
    </row>
    <row r="29" spans="1:6" ht="23.65" customHeight="1">
      <c r="A29" s="19">
        <f t="shared" si="1"/>
        <v>609</v>
      </c>
      <c r="B29" s="20" t="s">
        <v>66</v>
      </c>
      <c r="C29" s="21" t="s">
        <v>59</v>
      </c>
      <c r="D29" s="50">
        <v>500</v>
      </c>
      <c r="E29" s="22"/>
      <c r="F29" s="23"/>
    </row>
    <row r="30" spans="1:6" ht="23.65" customHeight="1">
      <c r="A30" s="19">
        <f t="shared" si="1"/>
        <v>610</v>
      </c>
      <c r="B30" s="20" t="s">
        <v>67</v>
      </c>
      <c r="C30" s="21" t="s">
        <v>59</v>
      </c>
      <c r="D30" s="47">
        <v>200</v>
      </c>
      <c r="E30" s="22"/>
      <c r="F30" s="23"/>
    </row>
    <row r="31" spans="1:6" ht="23.65" customHeight="1">
      <c r="A31" s="19">
        <f t="shared" si="1"/>
        <v>611</v>
      </c>
      <c r="B31" s="20" t="s">
        <v>68</v>
      </c>
      <c r="C31" s="21" t="s">
        <v>32</v>
      </c>
      <c r="D31" s="47">
        <v>400</v>
      </c>
      <c r="E31" s="22"/>
      <c r="F31" s="23"/>
    </row>
    <row r="32" spans="1:6" ht="23.65" customHeight="1" thickBot="1">
      <c r="A32" s="19">
        <f t="shared" si="1"/>
        <v>612</v>
      </c>
      <c r="B32" s="20" t="s">
        <v>69</v>
      </c>
      <c r="C32" s="21" t="s">
        <v>15</v>
      </c>
      <c r="D32" s="47">
        <v>1</v>
      </c>
      <c r="E32" s="22"/>
      <c r="F32" s="23"/>
    </row>
    <row r="33" spans="1:6" s="29" customFormat="1" ht="23.65" customHeight="1" thickBot="1">
      <c r="A33" s="24"/>
      <c r="B33" s="25"/>
      <c r="C33" s="26"/>
      <c r="D33" s="49"/>
      <c r="E33" s="27" t="s">
        <v>70</v>
      </c>
      <c r="F33" s="28"/>
    </row>
    <row r="34" spans="1:6" s="58" customFormat="1" ht="23.65" customHeight="1">
      <c r="A34" s="61"/>
      <c r="B34" s="62"/>
      <c r="C34" s="63"/>
      <c r="D34" s="64"/>
      <c r="E34" s="65"/>
      <c r="F34" s="66"/>
    </row>
    <row r="35" spans="1:6" s="58" customFormat="1" ht="23.65" customHeight="1" thickBot="1">
      <c r="A35" s="61"/>
      <c r="B35" s="62"/>
      <c r="C35" s="63"/>
      <c r="D35" s="64"/>
      <c r="E35" s="65"/>
      <c r="F35" s="66"/>
    </row>
    <row r="36" spans="1:6" ht="31.9" customHeight="1">
      <c r="A36" s="33"/>
      <c r="B36" s="73"/>
      <c r="C36" s="135" t="s">
        <v>113</v>
      </c>
      <c r="D36" s="136"/>
      <c r="E36" s="136"/>
      <c r="F36" s="34"/>
    </row>
    <row r="37" spans="1:6" ht="31.9" customHeight="1" thickBot="1">
      <c r="A37" s="33"/>
      <c r="B37" s="74"/>
      <c r="C37" s="35" t="s">
        <v>109</v>
      </c>
      <c r="D37" s="36"/>
      <c r="E37" s="37"/>
      <c r="F37" s="38">
        <f>F36*0.2</f>
        <v>0</v>
      </c>
    </row>
    <row r="38" spans="1:6" ht="31.9" customHeight="1" thickBot="1">
      <c r="A38" s="33"/>
      <c r="B38" s="75"/>
      <c r="C38" s="39" t="s">
        <v>110</v>
      </c>
      <c r="D38" s="40"/>
      <c r="E38" s="41"/>
      <c r="F38" s="42">
        <f>F36+F37</f>
        <v>0</v>
      </c>
    </row>
    <row r="39" spans="1:6" ht="25.15" customHeight="1">
      <c r="B39" s="75"/>
    </row>
    <row r="40" spans="1:6" ht="31.9" customHeight="1">
      <c r="A40" s="33"/>
      <c r="B40" s="75"/>
      <c r="C40" s="134"/>
      <c r="D40" s="134"/>
      <c r="E40" s="134"/>
      <c r="F40" s="89"/>
    </row>
    <row r="41" spans="1:6" ht="31.9" customHeight="1">
      <c r="A41" s="33"/>
      <c r="B41" s="75"/>
      <c r="C41" s="90"/>
      <c r="D41" s="91"/>
      <c r="E41" s="92"/>
      <c r="F41" s="93"/>
    </row>
    <row r="42" spans="1:6" ht="31.9" customHeight="1">
      <c r="A42" s="33"/>
      <c r="B42" s="76"/>
      <c r="C42" s="94"/>
      <c r="D42" s="91"/>
      <c r="E42" s="92"/>
      <c r="F42" s="95"/>
    </row>
    <row r="43" spans="1:6" ht="25.15" customHeight="1">
      <c r="B43" s="77"/>
    </row>
    <row r="44" spans="1:6" ht="25.15" customHeight="1">
      <c r="B44" s="77"/>
    </row>
    <row r="45" spans="1:6" ht="25.15" customHeight="1">
      <c r="B45" s="77"/>
    </row>
    <row r="46" spans="1:6" ht="25.15" customHeight="1">
      <c r="B46" s="77"/>
    </row>
    <row r="47" spans="1:6" ht="25.15" customHeight="1">
      <c r="B47" s="77"/>
    </row>
    <row r="48" spans="1:6" ht="25.15" customHeight="1">
      <c r="B48" s="78"/>
    </row>
  </sheetData>
  <mergeCells count="14">
    <mergeCell ref="C40:E40"/>
    <mergeCell ref="A8:F8"/>
    <mergeCell ref="A9:F9"/>
    <mergeCell ref="A12:F12"/>
    <mergeCell ref="A13:F13"/>
    <mergeCell ref="A18:F18"/>
    <mergeCell ref="C36:E36"/>
    <mergeCell ref="B15:F15"/>
    <mergeCell ref="A16:F16"/>
    <mergeCell ref="A1:F1"/>
    <mergeCell ref="A2:F2"/>
    <mergeCell ref="A3:F3"/>
    <mergeCell ref="A4:F4"/>
    <mergeCell ref="A6:F6"/>
  </mergeCells>
  <printOptions horizontalCentered="1" verticalCentered="1"/>
  <pageMargins left="0.47244094488188981" right="0.47244094488188981" top="0.59055118110236227" bottom="0.59055118110236227" header="0.51181102362204722" footer="0.39370078740157483"/>
  <pageSetup paperSize="9" scale="43" fitToHeight="6" orientation="portrait" r:id="rId1"/>
  <headerFooter alignWithMargins="0">
    <oddFooter>&amp;L&amp;"-,Italique"VNF - DQE guide - TF - Réfection étanchéité Bief sur 60 ml + Digue contre halage 100 ml&amp;C&amp;"-,Italique"PRO (prov.) - AVRIL  2025 - PICAMPOIX - BIEF 21 VS&amp;R&amp;"Calibri,Italique"Page 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EDE4A-9491-47AB-8272-1F3D1CF1B6E1}">
  <sheetPr>
    <pageSetUpPr fitToPage="1"/>
  </sheetPr>
  <dimension ref="A1:F52"/>
  <sheetViews>
    <sheetView showGridLines="0" zoomScale="90" zoomScaleNormal="90" zoomScaleSheetLayoutView="115" workbookViewId="0">
      <selection activeCell="B50" sqref="B50"/>
    </sheetView>
  </sheetViews>
  <sheetFormatPr baseColWidth="10" defaultColWidth="11.42578125" defaultRowHeight="25.15" customHeight="1"/>
  <cols>
    <col min="1" max="1" width="8.7109375" style="43" customWidth="1"/>
    <col min="2" max="2" width="149.7109375" style="1" customWidth="1"/>
    <col min="3" max="3" width="6.7109375" style="1" customWidth="1"/>
    <col min="4" max="4" width="14.7109375" style="44" customWidth="1"/>
    <col min="5" max="5" width="18.140625" style="45" bestFit="1" customWidth="1"/>
    <col min="6" max="6" width="19" style="46" bestFit="1" customWidth="1"/>
    <col min="7" max="70" width="11.42578125" style="1"/>
    <col min="71" max="71" width="8.5703125" style="1" bestFit="1" customWidth="1"/>
    <col min="72" max="72" width="87.7109375" style="1" customWidth="1"/>
    <col min="73" max="73" width="5.7109375" style="1" customWidth="1"/>
    <col min="74" max="74" width="8.7109375" style="1" customWidth="1"/>
    <col min="75" max="75" width="10.7109375" style="1" customWidth="1"/>
    <col min="76" max="76" width="12.7109375" style="1" customWidth="1"/>
    <col min="77" max="79" width="9.7109375" style="1" customWidth="1"/>
    <col min="80" max="80" width="11.28515625" style="1" customWidth="1"/>
    <col min="81" max="81" width="6.7109375" style="1" customWidth="1"/>
    <col min="82" max="82" width="13.7109375" style="1" customWidth="1"/>
    <col min="83" max="83" width="4.85546875" style="1" customWidth="1"/>
    <col min="84" max="84" width="5.7109375" style="1" customWidth="1"/>
    <col min="85" max="85" width="8.7109375" style="1" customWidth="1"/>
    <col min="86" max="86" width="10.7109375" style="1" customWidth="1"/>
    <col min="87" max="87" width="12.7109375" style="1" customWidth="1"/>
    <col min="88" max="88" width="4.85546875" style="1" customWidth="1"/>
    <col min="89" max="89" width="9" style="1" bestFit="1" customWidth="1"/>
    <col min="90" max="90" width="7.42578125" style="1" customWidth="1"/>
    <col min="91" max="92" width="11.42578125" style="1"/>
    <col min="93" max="93" width="21.5703125" style="1" customWidth="1"/>
    <col min="94" max="326" width="11.42578125" style="1"/>
    <col min="327" max="327" width="8.5703125" style="1" bestFit="1" customWidth="1"/>
    <col min="328" max="328" width="87.7109375" style="1" customWidth="1"/>
    <col min="329" max="329" width="5.7109375" style="1" customWidth="1"/>
    <col min="330" max="330" width="8.7109375" style="1" customWidth="1"/>
    <col min="331" max="331" width="10.7109375" style="1" customWidth="1"/>
    <col min="332" max="332" width="12.7109375" style="1" customWidth="1"/>
    <col min="333" max="335" width="9.7109375" style="1" customWidth="1"/>
    <col min="336" max="336" width="11.28515625" style="1" customWidth="1"/>
    <col min="337" max="337" width="6.7109375" style="1" customWidth="1"/>
    <col min="338" max="338" width="13.7109375" style="1" customWidth="1"/>
    <col min="339" max="339" width="4.85546875" style="1" customWidth="1"/>
    <col min="340" max="340" width="5.7109375" style="1" customWidth="1"/>
    <col min="341" max="341" width="8.7109375" style="1" customWidth="1"/>
    <col min="342" max="342" width="10.7109375" style="1" customWidth="1"/>
    <col min="343" max="343" width="12.7109375" style="1" customWidth="1"/>
    <col min="344" max="344" width="4.85546875" style="1" customWidth="1"/>
    <col min="345" max="345" width="9" style="1" bestFit="1" customWidth="1"/>
    <col min="346" max="346" width="7.42578125" style="1" customWidth="1"/>
    <col min="347" max="348" width="11.42578125" style="1"/>
    <col min="349" max="349" width="21.5703125" style="1" customWidth="1"/>
    <col min="350" max="582" width="11.42578125" style="1"/>
    <col min="583" max="583" width="8.5703125" style="1" bestFit="1" customWidth="1"/>
    <col min="584" max="584" width="87.7109375" style="1" customWidth="1"/>
    <col min="585" max="585" width="5.7109375" style="1" customWidth="1"/>
    <col min="586" max="586" width="8.7109375" style="1" customWidth="1"/>
    <col min="587" max="587" width="10.7109375" style="1" customWidth="1"/>
    <col min="588" max="588" width="12.7109375" style="1" customWidth="1"/>
    <col min="589" max="591" width="9.7109375" style="1" customWidth="1"/>
    <col min="592" max="592" width="11.28515625" style="1" customWidth="1"/>
    <col min="593" max="593" width="6.7109375" style="1" customWidth="1"/>
    <col min="594" max="594" width="13.7109375" style="1" customWidth="1"/>
    <col min="595" max="595" width="4.85546875" style="1" customWidth="1"/>
    <col min="596" max="596" width="5.7109375" style="1" customWidth="1"/>
    <col min="597" max="597" width="8.7109375" style="1" customWidth="1"/>
    <col min="598" max="598" width="10.7109375" style="1" customWidth="1"/>
    <col min="599" max="599" width="12.7109375" style="1" customWidth="1"/>
    <col min="600" max="600" width="4.85546875" style="1" customWidth="1"/>
    <col min="601" max="601" width="9" style="1" bestFit="1" customWidth="1"/>
    <col min="602" max="602" width="7.42578125" style="1" customWidth="1"/>
    <col min="603" max="604" width="11.42578125" style="1"/>
    <col min="605" max="605" width="21.5703125" style="1" customWidth="1"/>
    <col min="606" max="838" width="11.42578125" style="1"/>
    <col min="839" max="839" width="8.5703125" style="1" bestFit="1" customWidth="1"/>
    <col min="840" max="840" width="87.7109375" style="1" customWidth="1"/>
    <col min="841" max="841" width="5.7109375" style="1" customWidth="1"/>
    <col min="842" max="842" width="8.7109375" style="1" customWidth="1"/>
    <col min="843" max="843" width="10.7109375" style="1" customWidth="1"/>
    <col min="844" max="844" width="12.7109375" style="1" customWidth="1"/>
    <col min="845" max="847" width="9.7109375" style="1" customWidth="1"/>
    <col min="848" max="848" width="11.28515625" style="1" customWidth="1"/>
    <col min="849" max="849" width="6.7109375" style="1" customWidth="1"/>
    <col min="850" max="850" width="13.7109375" style="1" customWidth="1"/>
    <col min="851" max="851" width="4.85546875" style="1" customWidth="1"/>
    <col min="852" max="852" width="5.7109375" style="1" customWidth="1"/>
    <col min="853" max="853" width="8.7109375" style="1" customWidth="1"/>
    <col min="854" max="854" width="10.7109375" style="1" customWidth="1"/>
    <col min="855" max="855" width="12.7109375" style="1" customWidth="1"/>
    <col min="856" max="856" width="4.85546875" style="1" customWidth="1"/>
    <col min="857" max="857" width="9" style="1" bestFit="1" customWidth="1"/>
    <col min="858" max="858" width="7.42578125" style="1" customWidth="1"/>
    <col min="859" max="860" width="11.42578125" style="1"/>
    <col min="861" max="861" width="21.5703125" style="1" customWidth="1"/>
    <col min="862" max="1094" width="11.42578125" style="1"/>
    <col min="1095" max="1095" width="8.5703125" style="1" bestFit="1" customWidth="1"/>
    <col min="1096" max="1096" width="87.7109375" style="1" customWidth="1"/>
    <col min="1097" max="1097" width="5.7109375" style="1" customWidth="1"/>
    <col min="1098" max="1098" width="8.7109375" style="1" customWidth="1"/>
    <col min="1099" max="1099" width="10.7109375" style="1" customWidth="1"/>
    <col min="1100" max="1100" width="12.7109375" style="1" customWidth="1"/>
    <col min="1101" max="1103" width="9.7109375" style="1" customWidth="1"/>
    <col min="1104" max="1104" width="11.28515625" style="1" customWidth="1"/>
    <col min="1105" max="1105" width="6.7109375" style="1" customWidth="1"/>
    <col min="1106" max="1106" width="13.7109375" style="1" customWidth="1"/>
    <col min="1107" max="1107" width="4.85546875" style="1" customWidth="1"/>
    <col min="1108" max="1108" width="5.7109375" style="1" customWidth="1"/>
    <col min="1109" max="1109" width="8.7109375" style="1" customWidth="1"/>
    <col min="1110" max="1110" width="10.7109375" style="1" customWidth="1"/>
    <col min="1111" max="1111" width="12.7109375" style="1" customWidth="1"/>
    <col min="1112" max="1112" width="4.85546875" style="1" customWidth="1"/>
    <col min="1113" max="1113" width="9" style="1" bestFit="1" customWidth="1"/>
    <col min="1114" max="1114" width="7.42578125" style="1" customWidth="1"/>
    <col min="1115" max="1116" width="11.42578125" style="1"/>
    <col min="1117" max="1117" width="21.5703125" style="1" customWidth="1"/>
    <col min="1118" max="1350" width="11.42578125" style="1"/>
    <col min="1351" max="1351" width="8.5703125" style="1" bestFit="1" customWidth="1"/>
    <col min="1352" max="1352" width="87.7109375" style="1" customWidth="1"/>
    <col min="1353" max="1353" width="5.7109375" style="1" customWidth="1"/>
    <col min="1354" max="1354" width="8.7109375" style="1" customWidth="1"/>
    <col min="1355" max="1355" width="10.7109375" style="1" customWidth="1"/>
    <col min="1356" max="1356" width="12.7109375" style="1" customWidth="1"/>
    <col min="1357" max="1359" width="9.7109375" style="1" customWidth="1"/>
    <col min="1360" max="1360" width="11.28515625" style="1" customWidth="1"/>
    <col min="1361" max="1361" width="6.7109375" style="1" customWidth="1"/>
    <col min="1362" max="1362" width="13.7109375" style="1" customWidth="1"/>
    <col min="1363" max="1363" width="4.85546875" style="1" customWidth="1"/>
    <col min="1364" max="1364" width="5.7109375" style="1" customWidth="1"/>
    <col min="1365" max="1365" width="8.7109375" style="1" customWidth="1"/>
    <col min="1366" max="1366" width="10.7109375" style="1" customWidth="1"/>
    <col min="1367" max="1367" width="12.7109375" style="1" customWidth="1"/>
    <col min="1368" max="1368" width="4.85546875" style="1" customWidth="1"/>
    <col min="1369" max="1369" width="9" style="1" bestFit="1" customWidth="1"/>
    <col min="1370" max="1370" width="7.42578125" style="1" customWidth="1"/>
    <col min="1371" max="1372" width="11.42578125" style="1"/>
    <col min="1373" max="1373" width="21.5703125" style="1" customWidth="1"/>
    <col min="1374" max="1606" width="11.42578125" style="1"/>
    <col min="1607" max="1607" width="8.5703125" style="1" bestFit="1" customWidth="1"/>
    <col min="1608" max="1608" width="87.7109375" style="1" customWidth="1"/>
    <col min="1609" max="1609" width="5.7109375" style="1" customWidth="1"/>
    <col min="1610" max="1610" width="8.7109375" style="1" customWidth="1"/>
    <col min="1611" max="1611" width="10.7109375" style="1" customWidth="1"/>
    <col min="1612" max="1612" width="12.7109375" style="1" customWidth="1"/>
    <col min="1613" max="1615" width="9.7109375" style="1" customWidth="1"/>
    <col min="1616" max="1616" width="11.28515625" style="1" customWidth="1"/>
    <col min="1617" max="1617" width="6.7109375" style="1" customWidth="1"/>
    <col min="1618" max="1618" width="13.7109375" style="1" customWidth="1"/>
    <col min="1619" max="1619" width="4.85546875" style="1" customWidth="1"/>
    <col min="1620" max="1620" width="5.7109375" style="1" customWidth="1"/>
    <col min="1621" max="1621" width="8.7109375" style="1" customWidth="1"/>
    <col min="1622" max="1622" width="10.7109375" style="1" customWidth="1"/>
    <col min="1623" max="1623" width="12.7109375" style="1" customWidth="1"/>
    <col min="1624" max="1624" width="4.85546875" style="1" customWidth="1"/>
    <col min="1625" max="1625" width="9" style="1" bestFit="1" customWidth="1"/>
    <col min="1626" max="1626" width="7.42578125" style="1" customWidth="1"/>
    <col min="1627" max="1628" width="11.42578125" style="1"/>
    <col min="1629" max="1629" width="21.5703125" style="1" customWidth="1"/>
    <col min="1630" max="1862" width="11.42578125" style="1"/>
    <col min="1863" max="1863" width="8.5703125" style="1" bestFit="1" customWidth="1"/>
    <col min="1864" max="1864" width="87.7109375" style="1" customWidth="1"/>
    <col min="1865" max="1865" width="5.7109375" style="1" customWidth="1"/>
    <col min="1866" max="1866" width="8.7109375" style="1" customWidth="1"/>
    <col min="1867" max="1867" width="10.7109375" style="1" customWidth="1"/>
    <col min="1868" max="1868" width="12.7109375" style="1" customWidth="1"/>
    <col min="1869" max="1871" width="9.7109375" style="1" customWidth="1"/>
    <col min="1872" max="1872" width="11.28515625" style="1" customWidth="1"/>
    <col min="1873" max="1873" width="6.7109375" style="1" customWidth="1"/>
    <col min="1874" max="1874" width="13.7109375" style="1" customWidth="1"/>
    <col min="1875" max="1875" width="4.85546875" style="1" customWidth="1"/>
    <col min="1876" max="1876" width="5.7109375" style="1" customWidth="1"/>
    <col min="1877" max="1877" width="8.7109375" style="1" customWidth="1"/>
    <col min="1878" max="1878" width="10.7109375" style="1" customWidth="1"/>
    <col min="1879" max="1879" width="12.7109375" style="1" customWidth="1"/>
    <col min="1880" max="1880" width="4.85546875" style="1" customWidth="1"/>
    <col min="1881" max="1881" width="9" style="1" bestFit="1" customWidth="1"/>
    <col min="1882" max="1882" width="7.42578125" style="1" customWidth="1"/>
    <col min="1883" max="1884" width="11.42578125" style="1"/>
    <col min="1885" max="1885" width="21.5703125" style="1" customWidth="1"/>
    <col min="1886" max="2118" width="11.42578125" style="1"/>
    <col min="2119" max="2119" width="8.5703125" style="1" bestFit="1" customWidth="1"/>
    <col min="2120" max="2120" width="87.7109375" style="1" customWidth="1"/>
    <col min="2121" max="2121" width="5.7109375" style="1" customWidth="1"/>
    <col min="2122" max="2122" width="8.7109375" style="1" customWidth="1"/>
    <col min="2123" max="2123" width="10.7109375" style="1" customWidth="1"/>
    <col min="2124" max="2124" width="12.7109375" style="1" customWidth="1"/>
    <col min="2125" max="2127" width="9.7109375" style="1" customWidth="1"/>
    <col min="2128" max="2128" width="11.28515625" style="1" customWidth="1"/>
    <col min="2129" max="2129" width="6.7109375" style="1" customWidth="1"/>
    <col min="2130" max="2130" width="13.7109375" style="1" customWidth="1"/>
    <col min="2131" max="2131" width="4.85546875" style="1" customWidth="1"/>
    <col min="2132" max="2132" width="5.7109375" style="1" customWidth="1"/>
    <col min="2133" max="2133" width="8.7109375" style="1" customWidth="1"/>
    <col min="2134" max="2134" width="10.7109375" style="1" customWidth="1"/>
    <col min="2135" max="2135" width="12.7109375" style="1" customWidth="1"/>
    <col min="2136" max="2136" width="4.85546875" style="1" customWidth="1"/>
    <col min="2137" max="2137" width="9" style="1" bestFit="1" customWidth="1"/>
    <col min="2138" max="2138" width="7.42578125" style="1" customWidth="1"/>
    <col min="2139" max="2140" width="11.42578125" style="1"/>
    <col min="2141" max="2141" width="21.5703125" style="1" customWidth="1"/>
    <col min="2142" max="2374" width="11.42578125" style="1"/>
    <col min="2375" max="2375" width="8.5703125" style="1" bestFit="1" customWidth="1"/>
    <col min="2376" max="2376" width="87.7109375" style="1" customWidth="1"/>
    <col min="2377" max="2377" width="5.7109375" style="1" customWidth="1"/>
    <col min="2378" max="2378" width="8.7109375" style="1" customWidth="1"/>
    <col min="2379" max="2379" width="10.7109375" style="1" customWidth="1"/>
    <col min="2380" max="2380" width="12.7109375" style="1" customWidth="1"/>
    <col min="2381" max="2383" width="9.7109375" style="1" customWidth="1"/>
    <col min="2384" max="2384" width="11.28515625" style="1" customWidth="1"/>
    <col min="2385" max="2385" width="6.7109375" style="1" customWidth="1"/>
    <col min="2386" max="2386" width="13.7109375" style="1" customWidth="1"/>
    <col min="2387" max="2387" width="4.85546875" style="1" customWidth="1"/>
    <col min="2388" max="2388" width="5.7109375" style="1" customWidth="1"/>
    <col min="2389" max="2389" width="8.7109375" style="1" customWidth="1"/>
    <col min="2390" max="2390" width="10.7109375" style="1" customWidth="1"/>
    <col min="2391" max="2391" width="12.7109375" style="1" customWidth="1"/>
    <col min="2392" max="2392" width="4.85546875" style="1" customWidth="1"/>
    <col min="2393" max="2393" width="9" style="1" bestFit="1" customWidth="1"/>
    <col min="2394" max="2394" width="7.42578125" style="1" customWidth="1"/>
    <col min="2395" max="2396" width="11.42578125" style="1"/>
    <col min="2397" max="2397" width="21.5703125" style="1" customWidth="1"/>
    <col min="2398" max="2630" width="11.42578125" style="1"/>
    <col min="2631" max="2631" width="8.5703125" style="1" bestFit="1" customWidth="1"/>
    <col min="2632" max="2632" width="87.7109375" style="1" customWidth="1"/>
    <col min="2633" max="2633" width="5.7109375" style="1" customWidth="1"/>
    <col min="2634" max="2634" width="8.7109375" style="1" customWidth="1"/>
    <col min="2635" max="2635" width="10.7109375" style="1" customWidth="1"/>
    <col min="2636" max="2636" width="12.7109375" style="1" customWidth="1"/>
    <col min="2637" max="2639" width="9.7109375" style="1" customWidth="1"/>
    <col min="2640" max="2640" width="11.28515625" style="1" customWidth="1"/>
    <col min="2641" max="2641" width="6.7109375" style="1" customWidth="1"/>
    <col min="2642" max="2642" width="13.7109375" style="1" customWidth="1"/>
    <col min="2643" max="2643" width="4.85546875" style="1" customWidth="1"/>
    <col min="2644" max="2644" width="5.7109375" style="1" customWidth="1"/>
    <col min="2645" max="2645" width="8.7109375" style="1" customWidth="1"/>
    <col min="2646" max="2646" width="10.7109375" style="1" customWidth="1"/>
    <col min="2647" max="2647" width="12.7109375" style="1" customWidth="1"/>
    <col min="2648" max="2648" width="4.85546875" style="1" customWidth="1"/>
    <col min="2649" max="2649" width="9" style="1" bestFit="1" customWidth="1"/>
    <col min="2650" max="2650" width="7.42578125" style="1" customWidth="1"/>
    <col min="2651" max="2652" width="11.42578125" style="1"/>
    <col min="2653" max="2653" width="21.5703125" style="1" customWidth="1"/>
    <col min="2654" max="2886" width="11.42578125" style="1"/>
    <col min="2887" max="2887" width="8.5703125" style="1" bestFit="1" customWidth="1"/>
    <col min="2888" max="2888" width="87.7109375" style="1" customWidth="1"/>
    <col min="2889" max="2889" width="5.7109375" style="1" customWidth="1"/>
    <col min="2890" max="2890" width="8.7109375" style="1" customWidth="1"/>
    <col min="2891" max="2891" width="10.7109375" style="1" customWidth="1"/>
    <col min="2892" max="2892" width="12.7109375" style="1" customWidth="1"/>
    <col min="2893" max="2895" width="9.7109375" style="1" customWidth="1"/>
    <col min="2896" max="2896" width="11.28515625" style="1" customWidth="1"/>
    <col min="2897" max="2897" width="6.7109375" style="1" customWidth="1"/>
    <col min="2898" max="2898" width="13.7109375" style="1" customWidth="1"/>
    <col min="2899" max="2899" width="4.85546875" style="1" customWidth="1"/>
    <col min="2900" max="2900" width="5.7109375" style="1" customWidth="1"/>
    <col min="2901" max="2901" width="8.7109375" style="1" customWidth="1"/>
    <col min="2902" max="2902" width="10.7109375" style="1" customWidth="1"/>
    <col min="2903" max="2903" width="12.7109375" style="1" customWidth="1"/>
    <col min="2904" max="2904" width="4.85546875" style="1" customWidth="1"/>
    <col min="2905" max="2905" width="9" style="1" bestFit="1" customWidth="1"/>
    <col min="2906" max="2906" width="7.42578125" style="1" customWidth="1"/>
    <col min="2907" max="2908" width="11.42578125" style="1"/>
    <col min="2909" max="2909" width="21.5703125" style="1" customWidth="1"/>
    <col min="2910" max="3142" width="11.42578125" style="1"/>
    <col min="3143" max="3143" width="8.5703125" style="1" bestFit="1" customWidth="1"/>
    <col min="3144" max="3144" width="87.7109375" style="1" customWidth="1"/>
    <col min="3145" max="3145" width="5.7109375" style="1" customWidth="1"/>
    <col min="3146" max="3146" width="8.7109375" style="1" customWidth="1"/>
    <col min="3147" max="3147" width="10.7109375" style="1" customWidth="1"/>
    <col min="3148" max="3148" width="12.7109375" style="1" customWidth="1"/>
    <col min="3149" max="3151" width="9.7109375" style="1" customWidth="1"/>
    <col min="3152" max="3152" width="11.28515625" style="1" customWidth="1"/>
    <col min="3153" max="3153" width="6.7109375" style="1" customWidth="1"/>
    <col min="3154" max="3154" width="13.7109375" style="1" customWidth="1"/>
    <col min="3155" max="3155" width="4.85546875" style="1" customWidth="1"/>
    <col min="3156" max="3156" width="5.7109375" style="1" customWidth="1"/>
    <col min="3157" max="3157" width="8.7109375" style="1" customWidth="1"/>
    <col min="3158" max="3158" width="10.7109375" style="1" customWidth="1"/>
    <col min="3159" max="3159" width="12.7109375" style="1" customWidth="1"/>
    <col min="3160" max="3160" width="4.85546875" style="1" customWidth="1"/>
    <col min="3161" max="3161" width="9" style="1" bestFit="1" customWidth="1"/>
    <col min="3162" max="3162" width="7.42578125" style="1" customWidth="1"/>
    <col min="3163" max="3164" width="11.42578125" style="1"/>
    <col min="3165" max="3165" width="21.5703125" style="1" customWidth="1"/>
    <col min="3166" max="3398" width="11.42578125" style="1"/>
    <col min="3399" max="3399" width="8.5703125" style="1" bestFit="1" customWidth="1"/>
    <col min="3400" max="3400" width="87.7109375" style="1" customWidth="1"/>
    <col min="3401" max="3401" width="5.7109375" style="1" customWidth="1"/>
    <col min="3402" max="3402" width="8.7109375" style="1" customWidth="1"/>
    <col min="3403" max="3403" width="10.7109375" style="1" customWidth="1"/>
    <col min="3404" max="3404" width="12.7109375" style="1" customWidth="1"/>
    <col min="3405" max="3407" width="9.7109375" style="1" customWidth="1"/>
    <col min="3408" max="3408" width="11.28515625" style="1" customWidth="1"/>
    <col min="3409" max="3409" width="6.7109375" style="1" customWidth="1"/>
    <col min="3410" max="3410" width="13.7109375" style="1" customWidth="1"/>
    <col min="3411" max="3411" width="4.85546875" style="1" customWidth="1"/>
    <col min="3412" max="3412" width="5.7109375" style="1" customWidth="1"/>
    <col min="3413" max="3413" width="8.7109375" style="1" customWidth="1"/>
    <col min="3414" max="3414" width="10.7109375" style="1" customWidth="1"/>
    <col min="3415" max="3415" width="12.7109375" style="1" customWidth="1"/>
    <col min="3416" max="3416" width="4.85546875" style="1" customWidth="1"/>
    <col min="3417" max="3417" width="9" style="1" bestFit="1" customWidth="1"/>
    <col min="3418" max="3418" width="7.42578125" style="1" customWidth="1"/>
    <col min="3419" max="3420" width="11.42578125" style="1"/>
    <col min="3421" max="3421" width="21.5703125" style="1" customWidth="1"/>
    <col min="3422" max="3654" width="11.42578125" style="1"/>
    <col min="3655" max="3655" width="8.5703125" style="1" bestFit="1" customWidth="1"/>
    <col min="3656" max="3656" width="87.7109375" style="1" customWidth="1"/>
    <col min="3657" max="3657" width="5.7109375" style="1" customWidth="1"/>
    <col min="3658" max="3658" width="8.7109375" style="1" customWidth="1"/>
    <col min="3659" max="3659" width="10.7109375" style="1" customWidth="1"/>
    <col min="3660" max="3660" width="12.7109375" style="1" customWidth="1"/>
    <col min="3661" max="3663" width="9.7109375" style="1" customWidth="1"/>
    <col min="3664" max="3664" width="11.28515625" style="1" customWidth="1"/>
    <col min="3665" max="3665" width="6.7109375" style="1" customWidth="1"/>
    <col min="3666" max="3666" width="13.7109375" style="1" customWidth="1"/>
    <col min="3667" max="3667" width="4.85546875" style="1" customWidth="1"/>
    <col min="3668" max="3668" width="5.7109375" style="1" customWidth="1"/>
    <col min="3669" max="3669" width="8.7109375" style="1" customWidth="1"/>
    <col min="3670" max="3670" width="10.7109375" style="1" customWidth="1"/>
    <col min="3671" max="3671" width="12.7109375" style="1" customWidth="1"/>
    <col min="3672" max="3672" width="4.85546875" style="1" customWidth="1"/>
    <col min="3673" max="3673" width="9" style="1" bestFit="1" customWidth="1"/>
    <col min="3674" max="3674" width="7.42578125" style="1" customWidth="1"/>
    <col min="3675" max="3676" width="11.42578125" style="1"/>
    <col min="3677" max="3677" width="21.5703125" style="1" customWidth="1"/>
    <col min="3678" max="3910" width="11.42578125" style="1"/>
    <col min="3911" max="3911" width="8.5703125" style="1" bestFit="1" customWidth="1"/>
    <col min="3912" max="3912" width="87.7109375" style="1" customWidth="1"/>
    <col min="3913" max="3913" width="5.7109375" style="1" customWidth="1"/>
    <col min="3914" max="3914" width="8.7109375" style="1" customWidth="1"/>
    <col min="3915" max="3915" width="10.7109375" style="1" customWidth="1"/>
    <col min="3916" max="3916" width="12.7109375" style="1" customWidth="1"/>
    <col min="3917" max="3919" width="9.7109375" style="1" customWidth="1"/>
    <col min="3920" max="3920" width="11.28515625" style="1" customWidth="1"/>
    <col min="3921" max="3921" width="6.7109375" style="1" customWidth="1"/>
    <col min="3922" max="3922" width="13.7109375" style="1" customWidth="1"/>
    <col min="3923" max="3923" width="4.85546875" style="1" customWidth="1"/>
    <col min="3924" max="3924" width="5.7109375" style="1" customWidth="1"/>
    <col min="3925" max="3925" width="8.7109375" style="1" customWidth="1"/>
    <col min="3926" max="3926" width="10.7109375" style="1" customWidth="1"/>
    <col min="3927" max="3927" width="12.7109375" style="1" customWidth="1"/>
    <col min="3928" max="3928" width="4.85546875" style="1" customWidth="1"/>
    <col min="3929" max="3929" width="9" style="1" bestFit="1" customWidth="1"/>
    <col min="3930" max="3930" width="7.42578125" style="1" customWidth="1"/>
    <col min="3931" max="3932" width="11.42578125" style="1"/>
    <col min="3933" max="3933" width="21.5703125" style="1" customWidth="1"/>
    <col min="3934" max="4166" width="11.42578125" style="1"/>
    <col min="4167" max="4167" width="8.5703125" style="1" bestFit="1" customWidth="1"/>
    <col min="4168" max="4168" width="87.7109375" style="1" customWidth="1"/>
    <col min="4169" max="4169" width="5.7109375" style="1" customWidth="1"/>
    <col min="4170" max="4170" width="8.7109375" style="1" customWidth="1"/>
    <col min="4171" max="4171" width="10.7109375" style="1" customWidth="1"/>
    <col min="4172" max="4172" width="12.7109375" style="1" customWidth="1"/>
    <col min="4173" max="4175" width="9.7109375" style="1" customWidth="1"/>
    <col min="4176" max="4176" width="11.28515625" style="1" customWidth="1"/>
    <col min="4177" max="4177" width="6.7109375" style="1" customWidth="1"/>
    <col min="4178" max="4178" width="13.7109375" style="1" customWidth="1"/>
    <col min="4179" max="4179" width="4.85546875" style="1" customWidth="1"/>
    <col min="4180" max="4180" width="5.7109375" style="1" customWidth="1"/>
    <col min="4181" max="4181" width="8.7109375" style="1" customWidth="1"/>
    <col min="4182" max="4182" width="10.7109375" style="1" customWidth="1"/>
    <col min="4183" max="4183" width="12.7109375" style="1" customWidth="1"/>
    <col min="4184" max="4184" width="4.85546875" style="1" customWidth="1"/>
    <col min="4185" max="4185" width="9" style="1" bestFit="1" customWidth="1"/>
    <col min="4186" max="4186" width="7.42578125" style="1" customWidth="1"/>
    <col min="4187" max="4188" width="11.42578125" style="1"/>
    <col min="4189" max="4189" width="21.5703125" style="1" customWidth="1"/>
    <col min="4190" max="4422" width="11.42578125" style="1"/>
    <col min="4423" max="4423" width="8.5703125" style="1" bestFit="1" customWidth="1"/>
    <col min="4424" max="4424" width="87.7109375" style="1" customWidth="1"/>
    <col min="4425" max="4425" width="5.7109375" style="1" customWidth="1"/>
    <col min="4426" max="4426" width="8.7109375" style="1" customWidth="1"/>
    <col min="4427" max="4427" width="10.7109375" style="1" customWidth="1"/>
    <col min="4428" max="4428" width="12.7109375" style="1" customWidth="1"/>
    <col min="4429" max="4431" width="9.7109375" style="1" customWidth="1"/>
    <col min="4432" max="4432" width="11.28515625" style="1" customWidth="1"/>
    <col min="4433" max="4433" width="6.7109375" style="1" customWidth="1"/>
    <col min="4434" max="4434" width="13.7109375" style="1" customWidth="1"/>
    <col min="4435" max="4435" width="4.85546875" style="1" customWidth="1"/>
    <col min="4436" max="4436" width="5.7109375" style="1" customWidth="1"/>
    <col min="4437" max="4437" width="8.7109375" style="1" customWidth="1"/>
    <col min="4438" max="4438" width="10.7109375" style="1" customWidth="1"/>
    <col min="4439" max="4439" width="12.7109375" style="1" customWidth="1"/>
    <col min="4440" max="4440" width="4.85546875" style="1" customWidth="1"/>
    <col min="4441" max="4441" width="9" style="1" bestFit="1" customWidth="1"/>
    <col min="4442" max="4442" width="7.42578125" style="1" customWidth="1"/>
    <col min="4443" max="4444" width="11.42578125" style="1"/>
    <col min="4445" max="4445" width="21.5703125" style="1" customWidth="1"/>
    <col min="4446" max="4678" width="11.42578125" style="1"/>
    <col min="4679" max="4679" width="8.5703125" style="1" bestFit="1" customWidth="1"/>
    <col min="4680" max="4680" width="87.7109375" style="1" customWidth="1"/>
    <col min="4681" max="4681" width="5.7109375" style="1" customWidth="1"/>
    <col min="4682" max="4682" width="8.7109375" style="1" customWidth="1"/>
    <col min="4683" max="4683" width="10.7109375" style="1" customWidth="1"/>
    <col min="4684" max="4684" width="12.7109375" style="1" customWidth="1"/>
    <col min="4685" max="4687" width="9.7109375" style="1" customWidth="1"/>
    <col min="4688" max="4688" width="11.28515625" style="1" customWidth="1"/>
    <col min="4689" max="4689" width="6.7109375" style="1" customWidth="1"/>
    <col min="4690" max="4690" width="13.7109375" style="1" customWidth="1"/>
    <col min="4691" max="4691" width="4.85546875" style="1" customWidth="1"/>
    <col min="4692" max="4692" width="5.7109375" style="1" customWidth="1"/>
    <col min="4693" max="4693" width="8.7109375" style="1" customWidth="1"/>
    <col min="4694" max="4694" width="10.7109375" style="1" customWidth="1"/>
    <col min="4695" max="4695" width="12.7109375" style="1" customWidth="1"/>
    <col min="4696" max="4696" width="4.85546875" style="1" customWidth="1"/>
    <col min="4697" max="4697" width="9" style="1" bestFit="1" customWidth="1"/>
    <col min="4698" max="4698" width="7.42578125" style="1" customWidth="1"/>
    <col min="4699" max="4700" width="11.42578125" style="1"/>
    <col min="4701" max="4701" width="21.5703125" style="1" customWidth="1"/>
    <col min="4702" max="4934" width="11.42578125" style="1"/>
    <col min="4935" max="4935" width="8.5703125" style="1" bestFit="1" customWidth="1"/>
    <col min="4936" max="4936" width="87.7109375" style="1" customWidth="1"/>
    <col min="4937" max="4937" width="5.7109375" style="1" customWidth="1"/>
    <col min="4938" max="4938" width="8.7109375" style="1" customWidth="1"/>
    <col min="4939" max="4939" width="10.7109375" style="1" customWidth="1"/>
    <col min="4940" max="4940" width="12.7109375" style="1" customWidth="1"/>
    <col min="4941" max="4943" width="9.7109375" style="1" customWidth="1"/>
    <col min="4944" max="4944" width="11.28515625" style="1" customWidth="1"/>
    <col min="4945" max="4945" width="6.7109375" style="1" customWidth="1"/>
    <col min="4946" max="4946" width="13.7109375" style="1" customWidth="1"/>
    <col min="4947" max="4947" width="4.85546875" style="1" customWidth="1"/>
    <col min="4948" max="4948" width="5.7109375" style="1" customWidth="1"/>
    <col min="4949" max="4949" width="8.7109375" style="1" customWidth="1"/>
    <col min="4950" max="4950" width="10.7109375" style="1" customWidth="1"/>
    <col min="4951" max="4951" width="12.7109375" style="1" customWidth="1"/>
    <col min="4952" max="4952" width="4.85546875" style="1" customWidth="1"/>
    <col min="4953" max="4953" width="9" style="1" bestFit="1" customWidth="1"/>
    <col min="4954" max="4954" width="7.42578125" style="1" customWidth="1"/>
    <col min="4955" max="4956" width="11.42578125" style="1"/>
    <col min="4957" max="4957" width="21.5703125" style="1" customWidth="1"/>
    <col min="4958" max="5190" width="11.42578125" style="1"/>
    <col min="5191" max="5191" width="8.5703125" style="1" bestFit="1" customWidth="1"/>
    <col min="5192" max="5192" width="87.7109375" style="1" customWidth="1"/>
    <col min="5193" max="5193" width="5.7109375" style="1" customWidth="1"/>
    <col min="5194" max="5194" width="8.7109375" style="1" customWidth="1"/>
    <col min="5195" max="5195" width="10.7109375" style="1" customWidth="1"/>
    <col min="5196" max="5196" width="12.7109375" style="1" customWidth="1"/>
    <col min="5197" max="5199" width="9.7109375" style="1" customWidth="1"/>
    <col min="5200" max="5200" width="11.28515625" style="1" customWidth="1"/>
    <col min="5201" max="5201" width="6.7109375" style="1" customWidth="1"/>
    <col min="5202" max="5202" width="13.7109375" style="1" customWidth="1"/>
    <col min="5203" max="5203" width="4.85546875" style="1" customWidth="1"/>
    <col min="5204" max="5204" width="5.7109375" style="1" customWidth="1"/>
    <col min="5205" max="5205" width="8.7109375" style="1" customWidth="1"/>
    <col min="5206" max="5206" width="10.7109375" style="1" customWidth="1"/>
    <col min="5207" max="5207" width="12.7109375" style="1" customWidth="1"/>
    <col min="5208" max="5208" width="4.85546875" style="1" customWidth="1"/>
    <col min="5209" max="5209" width="9" style="1" bestFit="1" customWidth="1"/>
    <col min="5210" max="5210" width="7.42578125" style="1" customWidth="1"/>
    <col min="5211" max="5212" width="11.42578125" style="1"/>
    <col min="5213" max="5213" width="21.5703125" style="1" customWidth="1"/>
    <col min="5214" max="5446" width="11.42578125" style="1"/>
    <col min="5447" max="5447" width="8.5703125" style="1" bestFit="1" customWidth="1"/>
    <col min="5448" max="5448" width="87.7109375" style="1" customWidth="1"/>
    <col min="5449" max="5449" width="5.7109375" style="1" customWidth="1"/>
    <col min="5450" max="5450" width="8.7109375" style="1" customWidth="1"/>
    <col min="5451" max="5451" width="10.7109375" style="1" customWidth="1"/>
    <col min="5452" max="5452" width="12.7109375" style="1" customWidth="1"/>
    <col min="5453" max="5455" width="9.7109375" style="1" customWidth="1"/>
    <col min="5456" max="5456" width="11.28515625" style="1" customWidth="1"/>
    <col min="5457" max="5457" width="6.7109375" style="1" customWidth="1"/>
    <col min="5458" max="5458" width="13.7109375" style="1" customWidth="1"/>
    <col min="5459" max="5459" width="4.85546875" style="1" customWidth="1"/>
    <col min="5460" max="5460" width="5.7109375" style="1" customWidth="1"/>
    <col min="5461" max="5461" width="8.7109375" style="1" customWidth="1"/>
    <col min="5462" max="5462" width="10.7109375" style="1" customWidth="1"/>
    <col min="5463" max="5463" width="12.7109375" style="1" customWidth="1"/>
    <col min="5464" max="5464" width="4.85546875" style="1" customWidth="1"/>
    <col min="5465" max="5465" width="9" style="1" bestFit="1" customWidth="1"/>
    <col min="5466" max="5466" width="7.42578125" style="1" customWidth="1"/>
    <col min="5467" max="5468" width="11.42578125" style="1"/>
    <col min="5469" max="5469" width="21.5703125" style="1" customWidth="1"/>
    <col min="5470" max="5702" width="11.42578125" style="1"/>
    <col min="5703" max="5703" width="8.5703125" style="1" bestFit="1" customWidth="1"/>
    <col min="5704" max="5704" width="87.7109375" style="1" customWidth="1"/>
    <col min="5705" max="5705" width="5.7109375" style="1" customWidth="1"/>
    <col min="5706" max="5706" width="8.7109375" style="1" customWidth="1"/>
    <col min="5707" max="5707" width="10.7109375" style="1" customWidth="1"/>
    <col min="5708" max="5708" width="12.7109375" style="1" customWidth="1"/>
    <col min="5709" max="5711" width="9.7109375" style="1" customWidth="1"/>
    <col min="5712" max="5712" width="11.28515625" style="1" customWidth="1"/>
    <col min="5713" max="5713" width="6.7109375" style="1" customWidth="1"/>
    <col min="5714" max="5714" width="13.7109375" style="1" customWidth="1"/>
    <col min="5715" max="5715" width="4.85546875" style="1" customWidth="1"/>
    <col min="5716" max="5716" width="5.7109375" style="1" customWidth="1"/>
    <col min="5717" max="5717" width="8.7109375" style="1" customWidth="1"/>
    <col min="5718" max="5718" width="10.7109375" style="1" customWidth="1"/>
    <col min="5719" max="5719" width="12.7109375" style="1" customWidth="1"/>
    <col min="5720" max="5720" width="4.85546875" style="1" customWidth="1"/>
    <col min="5721" max="5721" width="9" style="1" bestFit="1" customWidth="1"/>
    <col min="5722" max="5722" width="7.42578125" style="1" customWidth="1"/>
    <col min="5723" max="5724" width="11.42578125" style="1"/>
    <col min="5725" max="5725" width="21.5703125" style="1" customWidth="1"/>
    <col min="5726" max="5958" width="11.42578125" style="1"/>
    <col min="5959" max="5959" width="8.5703125" style="1" bestFit="1" customWidth="1"/>
    <col min="5960" max="5960" width="87.7109375" style="1" customWidth="1"/>
    <col min="5961" max="5961" width="5.7109375" style="1" customWidth="1"/>
    <col min="5962" max="5962" width="8.7109375" style="1" customWidth="1"/>
    <col min="5963" max="5963" width="10.7109375" style="1" customWidth="1"/>
    <col min="5964" max="5964" width="12.7109375" style="1" customWidth="1"/>
    <col min="5965" max="5967" width="9.7109375" style="1" customWidth="1"/>
    <col min="5968" max="5968" width="11.28515625" style="1" customWidth="1"/>
    <col min="5969" max="5969" width="6.7109375" style="1" customWidth="1"/>
    <col min="5970" max="5970" width="13.7109375" style="1" customWidth="1"/>
    <col min="5971" max="5971" width="4.85546875" style="1" customWidth="1"/>
    <col min="5972" max="5972" width="5.7109375" style="1" customWidth="1"/>
    <col min="5973" max="5973" width="8.7109375" style="1" customWidth="1"/>
    <col min="5974" max="5974" width="10.7109375" style="1" customWidth="1"/>
    <col min="5975" max="5975" width="12.7109375" style="1" customWidth="1"/>
    <col min="5976" max="5976" width="4.85546875" style="1" customWidth="1"/>
    <col min="5977" max="5977" width="9" style="1" bestFit="1" customWidth="1"/>
    <col min="5978" max="5978" width="7.42578125" style="1" customWidth="1"/>
    <col min="5979" max="5980" width="11.42578125" style="1"/>
    <col min="5981" max="5981" width="21.5703125" style="1" customWidth="1"/>
    <col min="5982" max="6214" width="11.42578125" style="1"/>
    <col min="6215" max="6215" width="8.5703125" style="1" bestFit="1" customWidth="1"/>
    <col min="6216" max="6216" width="87.7109375" style="1" customWidth="1"/>
    <col min="6217" max="6217" width="5.7109375" style="1" customWidth="1"/>
    <col min="6218" max="6218" width="8.7109375" style="1" customWidth="1"/>
    <col min="6219" max="6219" width="10.7109375" style="1" customWidth="1"/>
    <col min="6220" max="6220" width="12.7109375" style="1" customWidth="1"/>
    <col min="6221" max="6223" width="9.7109375" style="1" customWidth="1"/>
    <col min="6224" max="6224" width="11.28515625" style="1" customWidth="1"/>
    <col min="6225" max="6225" width="6.7109375" style="1" customWidth="1"/>
    <col min="6226" max="6226" width="13.7109375" style="1" customWidth="1"/>
    <col min="6227" max="6227" width="4.85546875" style="1" customWidth="1"/>
    <col min="6228" max="6228" width="5.7109375" style="1" customWidth="1"/>
    <col min="6229" max="6229" width="8.7109375" style="1" customWidth="1"/>
    <col min="6230" max="6230" width="10.7109375" style="1" customWidth="1"/>
    <col min="6231" max="6231" width="12.7109375" style="1" customWidth="1"/>
    <col min="6232" max="6232" width="4.85546875" style="1" customWidth="1"/>
    <col min="6233" max="6233" width="9" style="1" bestFit="1" customWidth="1"/>
    <col min="6234" max="6234" width="7.42578125" style="1" customWidth="1"/>
    <col min="6235" max="6236" width="11.42578125" style="1"/>
    <col min="6237" max="6237" width="21.5703125" style="1" customWidth="1"/>
    <col min="6238" max="6470" width="11.42578125" style="1"/>
    <col min="6471" max="6471" width="8.5703125" style="1" bestFit="1" customWidth="1"/>
    <col min="6472" max="6472" width="87.7109375" style="1" customWidth="1"/>
    <col min="6473" max="6473" width="5.7109375" style="1" customWidth="1"/>
    <col min="6474" max="6474" width="8.7109375" style="1" customWidth="1"/>
    <col min="6475" max="6475" width="10.7109375" style="1" customWidth="1"/>
    <col min="6476" max="6476" width="12.7109375" style="1" customWidth="1"/>
    <col min="6477" max="6479" width="9.7109375" style="1" customWidth="1"/>
    <col min="6480" max="6480" width="11.28515625" style="1" customWidth="1"/>
    <col min="6481" max="6481" width="6.7109375" style="1" customWidth="1"/>
    <col min="6482" max="6482" width="13.7109375" style="1" customWidth="1"/>
    <col min="6483" max="6483" width="4.85546875" style="1" customWidth="1"/>
    <col min="6484" max="6484" width="5.7109375" style="1" customWidth="1"/>
    <col min="6485" max="6485" width="8.7109375" style="1" customWidth="1"/>
    <col min="6486" max="6486" width="10.7109375" style="1" customWidth="1"/>
    <col min="6487" max="6487" width="12.7109375" style="1" customWidth="1"/>
    <col min="6488" max="6488" width="4.85546875" style="1" customWidth="1"/>
    <col min="6489" max="6489" width="9" style="1" bestFit="1" customWidth="1"/>
    <col min="6490" max="6490" width="7.42578125" style="1" customWidth="1"/>
    <col min="6491" max="6492" width="11.42578125" style="1"/>
    <col min="6493" max="6493" width="21.5703125" style="1" customWidth="1"/>
    <col min="6494" max="6726" width="11.42578125" style="1"/>
    <col min="6727" max="6727" width="8.5703125" style="1" bestFit="1" customWidth="1"/>
    <col min="6728" max="6728" width="87.7109375" style="1" customWidth="1"/>
    <col min="6729" max="6729" width="5.7109375" style="1" customWidth="1"/>
    <col min="6730" max="6730" width="8.7109375" style="1" customWidth="1"/>
    <col min="6731" max="6731" width="10.7109375" style="1" customWidth="1"/>
    <col min="6732" max="6732" width="12.7109375" style="1" customWidth="1"/>
    <col min="6733" max="6735" width="9.7109375" style="1" customWidth="1"/>
    <col min="6736" max="6736" width="11.28515625" style="1" customWidth="1"/>
    <col min="6737" max="6737" width="6.7109375" style="1" customWidth="1"/>
    <col min="6738" max="6738" width="13.7109375" style="1" customWidth="1"/>
    <col min="6739" max="6739" width="4.85546875" style="1" customWidth="1"/>
    <col min="6740" max="6740" width="5.7109375" style="1" customWidth="1"/>
    <col min="6741" max="6741" width="8.7109375" style="1" customWidth="1"/>
    <col min="6742" max="6742" width="10.7109375" style="1" customWidth="1"/>
    <col min="6743" max="6743" width="12.7109375" style="1" customWidth="1"/>
    <col min="6744" max="6744" width="4.85546875" style="1" customWidth="1"/>
    <col min="6745" max="6745" width="9" style="1" bestFit="1" customWidth="1"/>
    <col min="6746" max="6746" width="7.42578125" style="1" customWidth="1"/>
    <col min="6747" max="6748" width="11.42578125" style="1"/>
    <col min="6749" max="6749" width="21.5703125" style="1" customWidth="1"/>
    <col min="6750" max="6982" width="11.42578125" style="1"/>
    <col min="6983" max="6983" width="8.5703125" style="1" bestFit="1" customWidth="1"/>
    <col min="6984" max="6984" width="87.7109375" style="1" customWidth="1"/>
    <col min="6985" max="6985" width="5.7109375" style="1" customWidth="1"/>
    <col min="6986" max="6986" width="8.7109375" style="1" customWidth="1"/>
    <col min="6987" max="6987" width="10.7109375" style="1" customWidth="1"/>
    <col min="6988" max="6988" width="12.7109375" style="1" customWidth="1"/>
    <col min="6989" max="6991" width="9.7109375" style="1" customWidth="1"/>
    <col min="6992" max="6992" width="11.28515625" style="1" customWidth="1"/>
    <col min="6993" max="6993" width="6.7109375" style="1" customWidth="1"/>
    <col min="6994" max="6994" width="13.7109375" style="1" customWidth="1"/>
    <col min="6995" max="6995" width="4.85546875" style="1" customWidth="1"/>
    <col min="6996" max="6996" width="5.7109375" style="1" customWidth="1"/>
    <col min="6997" max="6997" width="8.7109375" style="1" customWidth="1"/>
    <col min="6998" max="6998" width="10.7109375" style="1" customWidth="1"/>
    <col min="6999" max="6999" width="12.7109375" style="1" customWidth="1"/>
    <col min="7000" max="7000" width="4.85546875" style="1" customWidth="1"/>
    <col min="7001" max="7001" width="9" style="1" bestFit="1" customWidth="1"/>
    <col min="7002" max="7002" width="7.42578125" style="1" customWidth="1"/>
    <col min="7003" max="7004" width="11.42578125" style="1"/>
    <col min="7005" max="7005" width="21.5703125" style="1" customWidth="1"/>
    <col min="7006" max="7238" width="11.42578125" style="1"/>
    <col min="7239" max="7239" width="8.5703125" style="1" bestFit="1" customWidth="1"/>
    <col min="7240" max="7240" width="87.7109375" style="1" customWidth="1"/>
    <col min="7241" max="7241" width="5.7109375" style="1" customWidth="1"/>
    <col min="7242" max="7242" width="8.7109375" style="1" customWidth="1"/>
    <col min="7243" max="7243" width="10.7109375" style="1" customWidth="1"/>
    <col min="7244" max="7244" width="12.7109375" style="1" customWidth="1"/>
    <col min="7245" max="7247" width="9.7109375" style="1" customWidth="1"/>
    <col min="7248" max="7248" width="11.28515625" style="1" customWidth="1"/>
    <col min="7249" max="7249" width="6.7109375" style="1" customWidth="1"/>
    <col min="7250" max="7250" width="13.7109375" style="1" customWidth="1"/>
    <col min="7251" max="7251" width="4.85546875" style="1" customWidth="1"/>
    <col min="7252" max="7252" width="5.7109375" style="1" customWidth="1"/>
    <col min="7253" max="7253" width="8.7109375" style="1" customWidth="1"/>
    <col min="7254" max="7254" width="10.7109375" style="1" customWidth="1"/>
    <col min="7255" max="7255" width="12.7109375" style="1" customWidth="1"/>
    <col min="7256" max="7256" width="4.85546875" style="1" customWidth="1"/>
    <col min="7257" max="7257" width="9" style="1" bestFit="1" customWidth="1"/>
    <col min="7258" max="7258" width="7.42578125" style="1" customWidth="1"/>
    <col min="7259" max="7260" width="11.42578125" style="1"/>
    <col min="7261" max="7261" width="21.5703125" style="1" customWidth="1"/>
    <col min="7262" max="7494" width="11.42578125" style="1"/>
    <col min="7495" max="7495" width="8.5703125" style="1" bestFit="1" customWidth="1"/>
    <col min="7496" max="7496" width="87.7109375" style="1" customWidth="1"/>
    <col min="7497" max="7497" width="5.7109375" style="1" customWidth="1"/>
    <col min="7498" max="7498" width="8.7109375" style="1" customWidth="1"/>
    <col min="7499" max="7499" width="10.7109375" style="1" customWidth="1"/>
    <col min="7500" max="7500" width="12.7109375" style="1" customWidth="1"/>
    <col min="7501" max="7503" width="9.7109375" style="1" customWidth="1"/>
    <col min="7504" max="7504" width="11.28515625" style="1" customWidth="1"/>
    <col min="7505" max="7505" width="6.7109375" style="1" customWidth="1"/>
    <col min="7506" max="7506" width="13.7109375" style="1" customWidth="1"/>
    <col min="7507" max="7507" width="4.85546875" style="1" customWidth="1"/>
    <col min="7508" max="7508" width="5.7109375" style="1" customWidth="1"/>
    <col min="7509" max="7509" width="8.7109375" style="1" customWidth="1"/>
    <col min="7510" max="7510" width="10.7109375" style="1" customWidth="1"/>
    <col min="7511" max="7511" width="12.7109375" style="1" customWidth="1"/>
    <col min="7512" max="7512" width="4.85546875" style="1" customWidth="1"/>
    <col min="7513" max="7513" width="9" style="1" bestFit="1" customWidth="1"/>
    <col min="7514" max="7514" width="7.42578125" style="1" customWidth="1"/>
    <col min="7515" max="7516" width="11.42578125" style="1"/>
    <col min="7517" max="7517" width="21.5703125" style="1" customWidth="1"/>
    <col min="7518" max="7750" width="11.42578125" style="1"/>
    <col min="7751" max="7751" width="8.5703125" style="1" bestFit="1" customWidth="1"/>
    <col min="7752" max="7752" width="87.7109375" style="1" customWidth="1"/>
    <col min="7753" max="7753" width="5.7109375" style="1" customWidth="1"/>
    <col min="7754" max="7754" width="8.7109375" style="1" customWidth="1"/>
    <col min="7755" max="7755" width="10.7109375" style="1" customWidth="1"/>
    <col min="7756" max="7756" width="12.7109375" style="1" customWidth="1"/>
    <col min="7757" max="7759" width="9.7109375" style="1" customWidth="1"/>
    <col min="7760" max="7760" width="11.28515625" style="1" customWidth="1"/>
    <col min="7761" max="7761" width="6.7109375" style="1" customWidth="1"/>
    <col min="7762" max="7762" width="13.7109375" style="1" customWidth="1"/>
    <col min="7763" max="7763" width="4.85546875" style="1" customWidth="1"/>
    <col min="7764" max="7764" width="5.7109375" style="1" customWidth="1"/>
    <col min="7765" max="7765" width="8.7109375" style="1" customWidth="1"/>
    <col min="7766" max="7766" width="10.7109375" style="1" customWidth="1"/>
    <col min="7767" max="7767" width="12.7109375" style="1" customWidth="1"/>
    <col min="7768" max="7768" width="4.85546875" style="1" customWidth="1"/>
    <col min="7769" max="7769" width="9" style="1" bestFit="1" customWidth="1"/>
    <col min="7770" max="7770" width="7.42578125" style="1" customWidth="1"/>
    <col min="7771" max="7772" width="11.42578125" style="1"/>
    <col min="7773" max="7773" width="21.5703125" style="1" customWidth="1"/>
    <col min="7774" max="8006" width="11.42578125" style="1"/>
    <col min="8007" max="8007" width="8.5703125" style="1" bestFit="1" customWidth="1"/>
    <col min="8008" max="8008" width="87.7109375" style="1" customWidth="1"/>
    <col min="8009" max="8009" width="5.7109375" style="1" customWidth="1"/>
    <col min="8010" max="8010" width="8.7109375" style="1" customWidth="1"/>
    <col min="8011" max="8011" width="10.7109375" style="1" customWidth="1"/>
    <col min="8012" max="8012" width="12.7109375" style="1" customWidth="1"/>
    <col min="8013" max="8015" width="9.7109375" style="1" customWidth="1"/>
    <col min="8016" max="8016" width="11.28515625" style="1" customWidth="1"/>
    <col min="8017" max="8017" width="6.7109375" style="1" customWidth="1"/>
    <col min="8018" max="8018" width="13.7109375" style="1" customWidth="1"/>
    <col min="8019" max="8019" width="4.85546875" style="1" customWidth="1"/>
    <col min="8020" max="8020" width="5.7109375" style="1" customWidth="1"/>
    <col min="8021" max="8021" width="8.7109375" style="1" customWidth="1"/>
    <col min="8022" max="8022" width="10.7109375" style="1" customWidth="1"/>
    <col min="8023" max="8023" width="12.7109375" style="1" customWidth="1"/>
    <col min="8024" max="8024" width="4.85546875" style="1" customWidth="1"/>
    <col min="8025" max="8025" width="9" style="1" bestFit="1" customWidth="1"/>
    <col min="8026" max="8026" width="7.42578125" style="1" customWidth="1"/>
    <col min="8027" max="8028" width="11.42578125" style="1"/>
    <col min="8029" max="8029" width="21.5703125" style="1" customWidth="1"/>
    <col min="8030" max="8262" width="11.42578125" style="1"/>
    <col min="8263" max="8263" width="8.5703125" style="1" bestFit="1" customWidth="1"/>
    <col min="8264" max="8264" width="87.7109375" style="1" customWidth="1"/>
    <col min="8265" max="8265" width="5.7109375" style="1" customWidth="1"/>
    <col min="8266" max="8266" width="8.7109375" style="1" customWidth="1"/>
    <col min="8267" max="8267" width="10.7109375" style="1" customWidth="1"/>
    <col min="8268" max="8268" width="12.7109375" style="1" customWidth="1"/>
    <col min="8269" max="8271" width="9.7109375" style="1" customWidth="1"/>
    <col min="8272" max="8272" width="11.28515625" style="1" customWidth="1"/>
    <col min="8273" max="8273" width="6.7109375" style="1" customWidth="1"/>
    <col min="8274" max="8274" width="13.7109375" style="1" customWidth="1"/>
    <col min="8275" max="8275" width="4.85546875" style="1" customWidth="1"/>
    <col min="8276" max="8276" width="5.7109375" style="1" customWidth="1"/>
    <col min="8277" max="8277" width="8.7109375" style="1" customWidth="1"/>
    <col min="8278" max="8278" width="10.7109375" style="1" customWidth="1"/>
    <col min="8279" max="8279" width="12.7109375" style="1" customWidth="1"/>
    <col min="8280" max="8280" width="4.85546875" style="1" customWidth="1"/>
    <col min="8281" max="8281" width="9" style="1" bestFit="1" customWidth="1"/>
    <col min="8282" max="8282" width="7.42578125" style="1" customWidth="1"/>
    <col min="8283" max="8284" width="11.42578125" style="1"/>
    <col min="8285" max="8285" width="21.5703125" style="1" customWidth="1"/>
    <col min="8286" max="8518" width="11.42578125" style="1"/>
    <col min="8519" max="8519" width="8.5703125" style="1" bestFit="1" customWidth="1"/>
    <col min="8520" max="8520" width="87.7109375" style="1" customWidth="1"/>
    <col min="8521" max="8521" width="5.7109375" style="1" customWidth="1"/>
    <col min="8522" max="8522" width="8.7109375" style="1" customWidth="1"/>
    <col min="8523" max="8523" width="10.7109375" style="1" customWidth="1"/>
    <col min="8524" max="8524" width="12.7109375" style="1" customWidth="1"/>
    <col min="8525" max="8527" width="9.7109375" style="1" customWidth="1"/>
    <col min="8528" max="8528" width="11.28515625" style="1" customWidth="1"/>
    <col min="8529" max="8529" width="6.7109375" style="1" customWidth="1"/>
    <col min="8530" max="8530" width="13.7109375" style="1" customWidth="1"/>
    <col min="8531" max="8531" width="4.85546875" style="1" customWidth="1"/>
    <col min="8532" max="8532" width="5.7109375" style="1" customWidth="1"/>
    <col min="8533" max="8533" width="8.7109375" style="1" customWidth="1"/>
    <col min="8534" max="8534" width="10.7109375" style="1" customWidth="1"/>
    <col min="8535" max="8535" width="12.7109375" style="1" customWidth="1"/>
    <col min="8536" max="8536" width="4.85546875" style="1" customWidth="1"/>
    <col min="8537" max="8537" width="9" style="1" bestFit="1" customWidth="1"/>
    <col min="8538" max="8538" width="7.42578125" style="1" customWidth="1"/>
    <col min="8539" max="8540" width="11.42578125" style="1"/>
    <col min="8541" max="8541" width="21.5703125" style="1" customWidth="1"/>
    <col min="8542" max="8774" width="11.42578125" style="1"/>
    <col min="8775" max="8775" width="8.5703125" style="1" bestFit="1" customWidth="1"/>
    <col min="8776" max="8776" width="87.7109375" style="1" customWidth="1"/>
    <col min="8777" max="8777" width="5.7109375" style="1" customWidth="1"/>
    <col min="8778" max="8778" width="8.7109375" style="1" customWidth="1"/>
    <col min="8779" max="8779" width="10.7109375" style="1" customWidth="1"/>
    <col min="8780" max="8780" width="12.7109375" style="1" customWidth="1"/>
    <col min="8781" max="8783" width="9.7109375" style="1" customWidth="1"/>
    <col min="8784" max="8784" width="11.28515625" style="1" customWidth="1"/>
    <col min="8785" max="8785" width="6.7109375" style="1" customWidth="1"/>
    <col min="8786" max="8786" width="13.7109375" style="1" customWidth="1"/>
    <col min="8787" max="8787" width="4.85546875" style="1" customWidth="1"/>
    <col min="8788" max="8788" width="5.7109375" style="1" customWidth="1"/>
    <col min="8789" max="8789" width="8.7109375" style="1" customWidth="1"/>
    <col min="8790" max="8790" width="10.7109375" style="1" customWidth="1"/>
    <col min="8791" max="8791" width="12.7109375" style="1" customWidth="1"/>
    <col min="8792" max="8792" width="4.85546875" style="1" customWidth="1"/>
    <col min="8793" max="8793" width="9" style="1" bestFit="1" customWidth="1"/>
    <col min="8794" max="8794" width="7.42578125" style="1" customWidth="1"/>
    <col min="8795" max="8796" width="11.42578125" style="1"/>
    <col min="8797" max="8797" width="21.5703125" style="1" customWidth="1"/>
    <col min="8798" max="9030" width="11.42578125" style="1"/>
    <col min="9031" max="9031" width="8.5703125" style="1" bestFit="1" customWidth="1"/>
    <col min="9032" max="9032" width="87.7109375" style="1" customWidth="1"/>
    <col min="9033" max="9033" width="5.7109375" style="1" customWidth="1"/>
    <col min="9034" max="9034" width="8.7109375" style="1" customWidth="1"/>
    <col min="9035" max="9035" width="10.7109375" style="1" customWidth="1"/>
    <col min="9036" max="9036" width="12.7109375" style="1" customWidth="1"/>
    <col min="9037" max="9039" width="9.7109375" style="1" customWidth="1"/>
    <col min="9040" max="9040" width="11.28515625" style="1" customWidth="1"/>
    <col min="9041" max="9041" width="6.7109375" style="1" customWidth="1"/>
    <col min="9042" max="9042" width="13.7109375" style="1" customWidth="1"/>
    <col min="9043" max="9043" width="4.85546875" style="1" customWidth="1"/>
    <col min="9044" max="9044" width="5.7109375" style="1" customWidth="1"/>
    <col min="9045" max="9045" width="8.7109375" style="1" customWidth="1"/>
    <col min="9046" max="9046" width="10.7109375" style="1" customWidth="1"/>
    <col min="9047" max="9047" width="12.7109375" style="1" customWidth="1"/>
    <col min="9048" max="9048" width="4.85546875" style="1" customWidth="1"/>
    <col min="9049" max="9049" width="9" style="1" bestFit="1" customWidth="1"/>
    <col min="9050" max="9050" width="7.42578125" style="1" customWidth="1"/>
    <col min="9051" max="9052" width="11.42578125" style="1"/>
    <col min="9053" max="9053" width="21.5703125" style="1" customWidth="1"/>
    <col min="9054" max="9286" width="11.42578125" style="1"/>
    <col min="9287" max="9287" width="8.5703125" style="1" bestFit="1" customWidth="1"/>
    <col min="9288" max="9288" width="87.7109375" style="1" customWidth="1"/>
    <col min="9289" max="9289" width="5.7109375" style="1" customWidth="1"/>
    <col min="9290" max="9290" width="8.7109375" style="1" customWidth="1"/>
    <col min="9291" max="9291" width="10.7109375" style="1" customWidth="1"/>
    <col min="9292" max="9292" width="12.7109375" style="1" customWidth="1"/>
    <col min="9293" max="9295" width="9.7109375" style="1" customWidth="1"/>
    <col min="9296" max="9296" width="11.28515625" style="1" customWidth="1"/>
    <col min="9297" max="9297" width="6.7109375" style="1" customWidth="1"/>
    <col min="9298" max="9298" width="13.7109375" style="1" customWidth="1"/>
    <col min="9299" max="9299" width="4.85546875" style="1" customWidth="1"/>
    <col min="9300" max="9300" width="5.7109375" style="1" customWidth="1"/>
    <col min="9301" max="9301" width="8.7109375" style="1" customWidth="1"/>
    <col min="9302" max="9302" width="10.7109375" style="1" customWidth="1"/>
    <col min="9303" max="9303" width="12.7109375" style="1" customWidth="1"/>
    <col min="9304" max="9304" width="4.85546875" style="1" customWidth="1"/>
    <col min="9305" max="9305" width="9" style="1" bestFit="1" customWidth="1"/>
    <col min="9306" max="9306" width="7.42578125" style="1" customWidth="1"/>
    <col min="9307" max="9308" width="11.42578125" style="1"/>
    <col min="9309" max="9309" width="21.5703125" style="1" customWidth="1"/>
    <col min="9310" max="9542" width="11.42578125" style="1"/>
    <col min="9543" max="9543" width="8.5703125" style="1" bestFit="1" customWidth="1"/>
    <col min="9544" max="9544" width="87.7109375" style="1" customWidth="1"/>
    <col min="9545" max="9545" width="5.7109375" style="1" customWidth="1"/>
    <col min="9546" max="9546" width="8.7109375" style="1" customWidth="1"/>
    <col min="9547" max="9547" width="10.7109375" style="1" customWidth="1"/>
    <col min="9548" max="9548" width="12.7109375" style="1" customWidth="1"/>
    <col min="9549" max="9551" width="9.7109375" style="1" customWidth="1"/>
    <col min="9552" max="9552" width="11.28515625" style="1" customWidth="1"/>
    <col min="9553" max="9553" width="6.7109375" style="1" customWidth="1"/>
    <col min="9554" max="9554" width="13.7109375" style="1" customWidth="1"/>
    <col min="9555" max="9555" width="4.85546875" style="1" customWidth="1"/>
    <col min="9556" max="9556" width="5.7109375" style="1" customWidth="1"/>
    <col min="9557" max="9557" width="8.7109375" style="1" customWidth="1"/>
    <col min="9558" max="9558" width="10.7109375" style="1" customWidth="1"/>
    <col min="9559" max="9559" width="12.7109375" style="1" customWidth="1"/>
    <col min="9560" max="9560" width="4.85546875" style="1" customWidth="1"/>
    <col min="9561" max="9561" width="9" style="1" bestFit="1" customWidth="1"/>
    <col min="9562" max="9562" width="7.42578125" style="1" customWidth="1"/>
    <col min="9563" max="9564" width="11.42578125" style="1"/>
    <col min="9565" max="9565" width="21.5703125" style="1" customWidth="1"/>
    <col min="9566" max="9798" width="11.42578125" style="1"/>
    <col min="9799" max="9799" width="8.5703125" style="1" bestFit="1" customWidth="1"/>
    <col min="9800" max="9800" width="87.7109375" style="1" customWidth="1"/>
    <col min="9801" max="9801" width="5.7109375" style="1" customWidth="1"/>
    <col min="9802" max="9802" width="8.7109375" style="1" customWidth="1"/>
    <col min="9803" max="9803" width="10.7109375" style="1" customWidth="1"/>
    <col min="9804" max="9804" width="12.7109375" style="1" customWidth="1"/>
    <col min="9805" max="9807" width="9.7109375" style="1" customWidth="1"/>
    <col min="9808" max="9808" width="11.28515625" style="1" customWidth="1"/>
    <col min="9809" max="9809" width="6.7109375" style="1" customWidth="1"/>
    <col min="9810" max="9810" width="13.7109375" style="1" customWidth="1"/>
    <col min="9811" max="9811" width="4.85546875" style="1" customWidth="1"/>
    <col min="9812" max="9812" width="5.7109375" style="1" customWidth="1"/>
    <col min="9813" max="9813" width="8.7109375" style="1" customWidth="1"/>
    <col min="9814" max="9814" width="10.7109375" style="1" customWidth="1"/>
    <col min="9815" max="9815" width="12.7109375" style="1" customWidth="1"/>
    <col min="9816" max="9816" width="4.85546875" style="1" customWidth="1"/>
    <col min="9817" max="9817" width="9" style="1" bestFit="1" customWidth="1"/>
    <col min="9818" max="9818" width="7.42578125" style="1" customWidth="1"/>
    <col min="9819" max="9820" width="11.42578125" style="1"/>
    <col min="9821" max="9821" width="21.5703125" style="1" customWidth="1"/>
    <col min="9822" max="10054" width="11.42578125" style="1"/>
    <col min="10055" max="10055" width="8.5703125" style="1" bestFit="1" customWidth="1"/>
    <col min="10056" max="10056" width="87.7109375" style="1" customWidth="1"/>
    <col min="10057" max="10057" width="5.7109375" style="1" customWidth="1"/>
    <col min="10058" max="10058" width="8.7109375" style="1" customWidth="1"/>
    <col min="10059" max="10059" width="10.7109375" style="1" customWidth="1"/>
    <col min="10060" max="10060" width="12.7109375" style="1" customWidth="1"/>
    <col min="10061" max="10063" width="9.7109375" style="1" customWidth="1"/>
    <col min="10064" max="10064" width="11.28515625" style="1" customWidth="1"/>
    <col min="10065" max="10065" width="6.7109375" style="1" customWidth="1"/>
    <col min="10066" max="10066" width="13.7109375" style="1" customWidth="1"/>
    <col min="10067" max="10067" width="4.85546875" style="1" customWidth="1"/>
    <col min="10068" max="10068" width="5.7109375" style="1" customWidth="1"/>
    <col min="10069" max="10069" width="8.7109375" style="1" customWidth="1"/>
    <col min="10070" max="10070" width="10.7109375" style="1" customWidth="1"/>
    <col min="10071" max="10071" width="12.7109375" style="1" customWidth="1"/>
    <col min="10072" max="10072" width="4.85546875" style="1" customWidth="1"/>
    <col min="10073" max="10073" width="9" style="1" bestFit="1" customWidth="1"/>
    <col min="10074" max="10074" width="7.42578125" style="1" customWidth="1"/>
    <col min="10075" max="10076" width="11.42578125" style="1"/>
    <col min="10077" max="10077" width="21.5703125" style="1" customWidth="1"/>
    <col min="10078" max="10310" width="11.42578125" style="1"/>
    <col min="10311" max="10311" width="8.5703125" style="1" bestFit="1" customWidth="1"/>
    <col min="10312" max="10312" width="87.7109375" style="1" customWidth="1"/>
    <col min="10313" max="10313" width="5.7109375" style="1" customWidth="1"/>
    <col min="10314" max="10314" width="8.7109375" style="1" customWidth="1"/>
    <col min="10315" max="10315" width="10.7109375" style="1" customWidth="1"/>
    <col min="10316" max="10316" width="12.7109375" style="1" customWidth="1"/>
    <col min="10317" max="10319" width="9.7109375" style="1" customWidth="1"/>
    <col min="10320" max="10320" width="11.28515625" style="1" customWidth="1"/>
    <col min="10321" max="10321" width="6.7109375" style="1" customWidth="1"/>
    <col min="10322" max="10322" width="13.7109375" style="1" customWidth="1"/>
    <col min="10323" max="10323" width="4.85546875" style="1" customWidth="1"/>
    <col min="10324" max="10324" width="5.7109375" style="1" customWidth="1"/>
    <col min="10325" max="10325" width="8.7109375" style="1" customWidth="1"/>
    <col min="10326" max="10326" width="10.7109375" style="1" customWidth="1"/>
    <col min="10327" max="10327" width="12.7109375" style="1" customWidth="1"/>
    <col min="10328" max="10328" width="4.85546875" style="1" customWidth="1"/>
    <col min="10329" max="10329" width="9" style="1" bestFit="1" customWidth="1"/>
    <col min="10330" max="10330" width="7.42578125" style="1" customWidth="1"/>
    <col min="10331" max="10332" width="11.42578125" style="1"/>
    <col min="10333" max="10333" width="21.5703125" style="1" customWidth="1"/>
    <col min="10334" max="10566" width="11.42578125" style="1"/>
    <col min="10567" max="10567" width="8.5703125" style="1" bestFit="1" customWidth="1"/>
    <col min="10568" max="10568" width="87.7109375" style="1" customWidth="1"/>
    <col min="10569" max="10569" width="5.7109375" style="1" customWidth="1"/>
    <col min="10570" max="10570" width="8.7109375" style="1" customWidth="1"/>
    <col min="10571" max="10571" width="10.7109375" style="1" customWidth="1"/>
    <col min="10572" max="10572" width="12.7109375" style="1" customWidth="1"/>
    <col min="10573" max="10575" width="9.7109375" style="1" customWidth="1"/>
    <col min="10576" max="10576" width="11.28515625" style="1" customWidth="1"/>
    <col min="10577" max="10577" width="6.7109375" style="1" customWidth="1"/>
    <col min="10578" max="10578" width="13.7109375" style="1" customWidth="1"/>
    <col min="10579" max="10579" width="4.85546875" style="1" customWidth="1"/>
    <col min="10580" max="10580" width="5.7109375" style="1" customWidth="1"/>
    <col min="10581" max="10581" width="8.7109375" style="1" customWidth="1"/>
    <col min="10582" max="10582" width="10.7109375" style="1" customWidth="1"/>
    <col min="10583" max="10583" width="12.7109375" style="1" customWidth="1"/>
    <col min="10584" max="10584" width="4.85546875" style="1" customWidth="1"/>
    <col min="10585" max="10585" width="9" style="1" bestFit="1" customWidth="1"/>
    <col min="10586" max="10586" width="7.42578125" style="1" customWidth="1"/>
    <col min="10587" max="10588" width="11.42578125" style="1"/>
    <col min="10589" max="10589" width="21.5703125" style="1" customWidth="1"/>
    <col min="10590" max="10822" width="11.42578125" style="1"/>
    <col min="10823" max="10823" width="8.5703125" style="1" bestFit="1" customWidth="1"/>
    <col min="10824" max="10824" width="87.7109375" style="1" customWidth="1"/>
    <col min="10825" max="10825" width="5.7109375" style="1" customWidth="1"/>
    <col min="10826" max="10826" width="8.7109375" style="1" customWidth="1"/>
    <col min="10827" max="10827" width="10.7109375" style="1" customWidth="1"/>
    <col min="10828" max="10828" width="12.7109375" style="1" customWidth="1"/>
    <col min="10829" max="10831" width="9.7109375" style="1" customWidth="1"/>
    <col min="10832" max="10832" width="11.28515625" style="1" customWidth="1"/>
    <col min="10833" max="10833" width="6.7109375" style="1" customWidth="1"/>
    <col min="10834" max="10834" width="13.7109375" style="1" customWidth="1"/>
    <col min="10835" max="10835" width="4.85546875" style="1" customWidth="1"/>
    <col min="10836" max="10836" width="5.7109375" style="1" customWidth="1"/>
    <col min="10837" max="10837" width="8.7109375" style="1" customWidth="1"/>
    <col min="10838" max="10838" width="10.7109375" style="1" customWidth="1"/>
    <col min="10839" max="10839" width="12.7109375" style="1" customWidth="1"/>
    <col min="10840" max="10840" width="4.85546875" style="1" customWidth="1"/>
    <col min="10841" max="10841" width="9" style="1" bestFit="1" customWidth="1"/>
    <col min="10842" max="10842" width="7.42578125" style="1" customWidth="1"/>
    <col min="10843" max="10844" width="11.42578125" style="1"/>
    <col min="10845" max="10845" width="21.5703125" style="1" customWidth="1"/>
    <col min="10846" max="11078" width="11.42578125" style="1"/>
    <col min="11079" max="11079" width="8.5703125" style="1" bestFit="1" customWidth="1"/>
    <col min="11080" max="11080" width="87.7109375" style="1" customWidth="1"/>
    <col min="11081" max="11081" width="5.7109375" style="1" customWidth="1"/>
    <col min="11082" max="11082" width="8.7109375" style="1" customWidth="1"/>
    <col min="11083" max="11083" width="10.7109375" style="1" customWidth="1"/>
    <col min="11084" max="11084" width="12.7109375" style="1" customWidth="1"/>
    <col min="11085" max="11087" width="9.7109375" style="1" customWidth="1"/>
    <col min="11088" max="11088" width="11.28515625" style="1" customWidth="1"/>
    <col min="11089" max="11089" width="6.7109375" style="1" customWidth="1"/>
    <col min="11090" max="11090" width="13.7109375" style="1" customWidth="1"/>
    <col min="11091" max="11091" width="4.85546875" style="1" customWidth="1"/>
    <col min="11092" max="11092" width="5.7109375" style="1" customWidth="1"/>
    <col min="11093" max="11093" width="8.7109375" style="1" customWidth="1"/>
    <col min="11094" max="11094" width="10.7109375" style="1" customWidth="1"/>
    <col min="11095" max="11095" width="12.7109375" style="1" customWidth="1"/>
    <col min="11096" max="11096" width="4.85546875" style="1" customWidth="1"/>
    <col min="11097" max="11097" width="9" style="1" bestFit="1" customWidth="1"/>
    <col min="11098" max="11098" width="7.42578125" style="1" customWidth="1"/>
    <col min="11099" max="11100" width="11.42578125" style="1"/>
    <col min="11101" max="11101" width="21.5703125" style="1" customWidth="1"/>
    <col min="11102" max="11334" width="11.42578125" style="1"/>
    <col min="11335" max="11335" width="8.5703125" style="1" bestFit="1" customWidth="1"/>
    <col min="11336" max="11336" width="87.7109375" style="1" customWidth="1"/>
    <col min="11337" max="11337" width="5.7109375" style="1" customWidth="1"/>
    <col min="11338" max="11338" width="8.7109375" style="1" customWidth="1"/>
    <col min="11339" max="11339" width="10.7109375" style="1" customWidth="1"/>
    <col min="11340" max="11340" width="12.7109375" style="1" customWidth="1"/>
    <col min="11341" max="11343" width="9.7109375" style="1" customWidth="1"/>
    <col min="11344" max="11344" width="11.28515625" style="1" customWidth="1"/>
    <col min="11345" max="11345" width="6.7109375" style="1" customWidth="1"/>
    <col min="11346" max="11346" width="13.7109375" style="1" customWidth="1"/>
    <col min="11347" max="11347" width="4.85546875" style="1" customWidth="1"/>
    <col min="11348" max="11348" width="5.7109375" style="1" customWidth="1"/>
    <col min="11349" max="11349" width="8.7109375" style="1" customWidth="1"/>
    <col min="11350" max="11350" width="10.7109375" style="1" customWidth="1"/>
    <col min="11351" max="11351" width="12.7109375" style="1" customWidth="1"/>
    <col min="11352" max="11352" width="4.85546875" style="1" customWidth="1"/>
    <col min="11353" max="11353" width="9" style="1" bestFit="1" customWidth="1"/>
    <col min="11354" max="11354" width="7.42578125" style="1" customWidth="1"/>
    <col min="11355" max="11356" width="11.42578125" style="1"/>
    <col min="11357" max="11357" width="21.5703125" style="1" customWidth="1"/>
    <col min="11358" max="11590" width="11.42578125" style="1"/>
    <col min="11591" max="11591" width="8.5703125" style="1" bestFit="1" customWidth="1"/>
    <col min="11592" max="11592" width="87.7109375" style="1" customWidth="1"/>
    <col min="11593" max="11593" width="5.7109375" style="1" customWidth="1"/>
    <col min="11594" max="11594" width="8.7109375" style="1" customWidth="1"/>
    <col min="11595" max="11595" width="10.7109375" style="1" customWidth="1"/>
    <col min="11596" max="11596" width="12.7109375" style="1" customWidth="1"/>
    <col min="11597" max="11599" width="9.7109375" style="1" customWidth="1"/>
    <col min="11600" max="11600" width="11.28515625" style="1" customWidth="1"/>
    <col min="11601" max="11601" width="6.7109375" style="1" customWidth="1"/>
    <col min="11602" max="11602" width="13.7109375" style="1" customWidth="1"/>
    <col min="11603" max="11603" width="4.85546875" style="1" customWidth="1"/>
    <col min="11604" max="11604" width="5.7109375" style="1" customWidth="1"/>
    <col min="11605" max="11605" width="8.7109375" style="1" customWidth="1"/>
    <col min="11606" max="11606" width="10.7109375" style="1" customWidth="1"/>
    <col min="11607" max="11607" width="12.7109375" style="1" customWidth="1"/>
    <col min="11608" max="11608" width="4.85546875" style="1" customWidth="1"/>
    <col min="11609" max="11609" width="9" style="1" bestFit="1" customWidth="1"/>
    <col min="11610" max="11610" width="7.42578125" style="1" customWidth="1"/>
    <col min="11611" max="11612" width="11.42578125" style="1"/>
    <col min="11613" max="11613" width="21.5703125" style="1" customWidth="1"/>
    <col min="11614" max="11846" width="11.42578125" style="1"/>
    <col min="11847" max="11847" width="8.5703125" style="1" bestFit="1" customWidth="1"/>
    <col min="11848" max="11848" width="87.7109375" style="1" customWidth="1"/>
    <col min="11849" max="11849" width="5.7109375" style="1" customWidth="1"/>
    <col min="11850" max="11850" width="8.7109375" style="1" customWidth="1"/>
    <col min="11851" max="11851" width="10.7109375" style="1" customWidth="1"/>
    <col min="11852" max="11852" width="12.7109375" style="1" customWidth="1"/>
    <col min="11853" max="11855" width="9.7109375" style="1" customWidth="1"/>
    <col min="11856" max="11856" width="11.28515625" style="1" customWidth="1"/>
    <col min="11857" max="11857" width="6.7109375" style="1" customWidth="1"/>
    <col min="11858" max="11858" width="13.7109375" style="1" customWidth="1"/>
    <col min="11859" max="11859" width="4.85546875" style="1" customWidth="1"/>
    <col min="11860" max="11860" width="5.7109375" style="1" customWidth="1"/>
    <col min="11861" max="11861" width="8.7109375" style="1" customWidth="1"/>
    <col min="11862" max="11862" width="10.7109375" style="1" customWidth="1"/>
    <col min="11863" max="11863" width="12.7109375" style="1" customWidth="1"/>
    <col min="11864" max="11864" width="4.85546875" style="1" customWidth="1"/>
    <col min="11865" max="11865" width="9" style="1" bestFit="1" customWidth="1"/>
    <col min="11866" max="11866" width="7.42578125" style="1" customWidth="1"/>
    <col min="11867" max="11868" width="11.42578125" style="1"/>
    <col min="11869" max="11869" width="21.5703125" style="1" customWidth="1"/>
    <col min="11870" max="12102" width="11.42578125" style="1"/>
    <col min="12103" max="12103" width="8.5703125" style="1" bestFit="1" customWidth="1"/>
    <col min="12104" max="12104" width="87.7109375" style="1" customWidth="1"/>
    <col min="12105" max="12105" width="5.7109375" style="1" customWidth="1"/>
    <col min="12106" max="12106" width="8.7109375" style="1" customWidth="1"/>
    <col min="12107" max="12107" width="10.7109375" style="1" customWidth="1"/>
    <col min="12108" max="12108" width="12.7109375" style="1" customWidth="1"/>
    <col min="12109" max="12111" width="9.7109375" style="1" customWidth="1"/>
    <col min="12112" max="12112" width="11.28515625" style="1" customWidth="1"/>
    <col min="12113" max="12113" width="6.7109375" style="1" customWidth="1"/>
    <col min="12114" max="12114" width="13.7109375" style="1" customWidth="1"/>
    <col min="12115" max="12115" width="4.85546875" style="1" customWidth="1"/>
    <col min="12116" max="12116" width="5.7109375" style="1" customWidth="1"/>
    <col min="12117" max="12117" width="8.7109375" style="1" customWidth="1"/>
    <col min="12118" max="12118" width="10.7109375" style="1" customWidth="1"/>
    <col min="12119" max="12119" width="12.7109375" style="1" customWidth="1"/>
    <col min="12120" max="12120" width="4.85546875" style="1" customWidth="1"/>
    <col min="12121" max="12121" width="9" style="1" bestFit="1" customWidth="1"/>
    <col min="12122" max="12122" width="7.42578125" style="1" customWidth="1"/>
    <col min="12123" max="12124" width="11.42578125" style="1"/>
    <col min="12125" max="12125" width="21.5703125" style="1" customWidth="1"/>
    <col min="12126" max="12358" width="11.42578125" style="1"/>
    <col min="12359" max="12359" width="8.5703125" style="1" bestFit="1" customWidth="1"/>
    <col min="12360" max="12360" width="87.7109375" style="1" customWidth="1"/>
    <col min="12361" max="12361" width="5.7109375" style="1" customWidth="1"/>
    <col min="12362" max="12362" width="8.7109375" style="1" customWidth="1"/>
    <col min="12363" max="12363" width="10.7109375" style="1" customWidth="1"/>
    <col min="12364" max="12364" width="12.7109375" style="1" customWidth="1"/>
    <col min="12365" max="12367" width="9.7109375" style="1" customWidth="1"/>
    <col min="12368" max="12368" width="11.28515625" style="1" customWidth="1"/>
    <col min="12369" max="12369" width="6.7109375" style="1" customWidth="1"/>
    <col min="12370" max="12370" width="13.7109375" style="1" customWidth="1"/>
    <col min="12371" max="12371" width="4.85546875" style="1" customWidth="1"/>
    <col min="12372" max="12372" width="5.7109375" style="1" customWidth="1"/>
    <col min="12373" max="12373" width="8.7109375" style="1" customWidth="1"/>
    <col min="12374" max="12374" width="10.7109375" style="1" customWidth="1"/>
    <col min="12375" max="12375" width="12.7109375" style="1" customWidth="1"/>
    <col min="12376" max="12376" width="4.85546875" style="1" customWidth="1"/>
    <col min="12377" max="12377" width="9" style="1" bestFit="1" customWidth="1"/>
    <col min="12378" max="12378" width="7.42578125" style="1" customWidth="1"/>
    <col min="12379" max="12380" width="11.42578125" style="1"/>
    <col min="12381" max="12381" width="21.5703125" style="1" customWidth="1"/>
    <col min="12382" max="12614" width="11.42578125" style="1"/>
    <col min="12615" max="12615" width="8.5703125" style="1" bestFit="1" customWidth="1"/>
    <col min="12616" max="12616" width="87.7109375" style="1" customWidth="1"/>
    <col min="12617" max="12617" width="5.7109375" style="1" customWidth="1"/>
    <col min="12618" max="12618" width="8.7109375" style="1" customWidth="1"/>
    <col min="12619" max="12619" width="10.7109375" style="1" customWidth="1"/>
    <col min="12620" max="12620" width="12.7109375" style="1" customWidth="1"/>
    <col min="12621" max="12623" width="9.7109375" style="1" customWidth="1"/>
    <col min="12624" max="12624" width="11.28515625" style="1" customWidth="1"/>
    <col min="12625" max="12625" width="6.7109375" style="1" customWidth="1"/>
    <col min="12626" max="12626" width="13.7109375" style="1" customWidth="1"/>
    <col min="12627" max="12627" width="4.85546875" style="1" customWidth="1"/>
    <col min="12628" max="12628" width="5.7109375" style="1" customWidth="1"/>
    <col min="12629" max="12629" width="8.7109375" style="1" customWidth="1"/>
    <col min="12630" max="12630" width="10.7109375" style="1" customWidth="1"/>
    <col min="12631" max="12631" width="12.7109375" style="1" customWidth="1"/>
    <col min="12632" max="12632" width="4.85546875" style="1" customWidth="1"/>
    <col min="12633" max="12633" width="9" style="1" bestFit="1" customWidth="1"/>
    <col min="12634" max="12634" width="7.42578125" style="1" customWidth="1"/>
    <col min="12635" max="12636" width="11.42578125" style="1"/>
    <col min="12637" max="12637" width="21.5703125" style="1" customWidth="1"/>
    <col min="12638" max="12870" width="11.42578125" style="1"/>
    <col min="12871" max="12871" width="8.5703125" style="1" bestFit="1" customWidth="1"/>
    <col min="12872" max="12872" width="87.7109375" style="1" customWidth="1"/>
    <col min="12873" max="12873" width="5.7109375" style="1" customWidth="1"/>
    <col min="12874" max="12874" width="8.7109375" style="1" customWidth="1"/>
    <col min="12875" max="12875" width="10.7109375" style="1" customWidth="1"/>
    <col min="12876" max="12876" width="12.7109375" style="1" customWidth="1"/>
    <col min="12877" max="12879" width="9.7109375" style="1" customWidth="1"/>
    <col min="12880" max="12880" width="11.28515625" style="1" customWidth="1"/>
    <col min="12881" max="12881" width="6.7109375" style="1" customWidth="1"/>
    <col min="12882" max="12882" width="13.7109375" style="1" customWidth="1"/>
    <col min="12883" max="12883" width="4.85546875" style="1" customWidth="1"/>
    <col min="12884" max="12884" width="5.7109375" style="1" customWidth="1"/>
    <col min="12885" max="12885" width="8.7109375" style="1" customWidth="1"/>
    <col min="12886" max="12886" width="10.7109375" style="1" customWidth="1"/>
    <col min="12887" max="12887" width="12.7109375" style="1" customWidth="1"/>
    <col min="12888" max="12888" width="4.85546875" style="1" customWidth="1"/>
    <col min="12889" max="12889" width="9" style="1" bestFit="1" customWidth="1"/>
    <col min="12890" max="12890" width="7.42578125" style="1" customWidth="1"/>
    <col min="12891" max="12892" width="11.42578125" style="1"/>
    <col min="12893" max="12893" width="21.5703125" style="1" customWidth="1"/>
    <col min="12894" max="13126" width="11.42578125" style="1"/>
    <col min="13127" max="13127" width="8.5703125" style="1" bestFit="1" customWidth="1"/>
    <col min="13128" max="13128" width="87.7109375" style="1" customWidth="1"/>
    <col min="13129" max="13129" width="5.7109375" style="1" customWidth="1"/>
    <col min="13130" max="13130" width="8.7109375" style="1" customWidth="1"/>
    <col min="13131" max="13131" width="10.7109375" style="1" customWidth="1"/>
    <col min="13132" max="13132" width="12.7109375" style="1" customWidth="1"/>
    <col min="13133" max="13135" width="9.7109375" style="1" customWidth="1"/>
    <col min="13136" max="13136" width="11.28515625" style="1" customWidth="1"/>
    <col min="13137" max="13137" width="6.7109375" style="1" customWidth="1"/>
    <col min="13138" max="13138" width="13.7109375" style="1" customWidth="1"/>
    <col min="13139" max="13139" width="4.85546875" style="1" customWidth="1"/>
    <col min="13140" max="13140" width="5.7109375" style="1" customWidth="1"/>
    <col min="13141" max="13141" width="8.7109375" style="1" customWidth="1"/>
    <col min="13142" max="13142" width="10.7109375" style="1" customWidth="1"/>
    <col min="13143" max="13143" width="12.7109375" style="1" customWidth="1"/>
    <col min="13144" max="13144" width="4.85546875" style="1" customWidth="1"/>
    <col min="13145" max="13145" width="9" style="1" bestFit="1" customWidth="1"/>
    <col min="13146" max="13146" width="7.42578125" style="1" customWidth="1"/>
    <col min="13147" max="13148" width="11.42578125" style="1"/>
    <col min="13149" max="13149" width="21.5703125" style="1" customWidth="1"/>
    <col min="13150" max="13382" width="11.42578125" style="1"/>
    <col min="13383" max="13383" width="8.5703125" style="1" bestFit="1" customWidth="1"/>
    <col min="13384" max="13384" width="87.7109375" style="1" customWidth="1"/>
    <col min="13385" max="13385" width="5.7109375" style="1" customWidth="1"/>
    <col min="13386" max="13386" width="8.7109375" style="1" customWidth="1"/>
    <col min="13387" max="13387" width="10.7109375" style="1" customWidth="1"/>
    <col min="13388" max="13388" width="12.7109375" style="1" customWidth="1"/>
    <col min="13389" max="13391" width="9.7109375" style="1" customWidth="1"/>
    <col min="13392" max="13392" width="11.28515625" style="1" customWidth="1"/>
    <col min="13393" max="13393" width="6.7109375" style="1" customWidth="1"/>
    <col min="13394" max="13394" width="13.7109375" style="1" customWidth="1"/>
    <col min="13395" max="13395" width="4.85546875" style="1" customWidth="1"/>
    <col min="13396" max="13396" width="5.7109375" style="1" customWidth="1"/>
    <col min="13397" max="13397" width="8.7109375" style="1" customWidth="1"/>
    <col min="13398" max="13398" width="10.7109375" style="1" customWidth="1"/>
    <col min="13399" max="13399" width="12.7109375" style="1" customWidth="1"/>
    <col min="13400" max="13400" width="4.85546875" style="1" customWidth="1"/>
    <col min="13401" max="13401" width="9" style="1" bestFit="1" customWidth="1"/>
    <col min="13402" max="13402" width="7.42578125" style="1" customWidth="1"/>
    <col min="13403" max="13404" width="11.42578125" style="1"/>
    <col min="13405" max="13405" width="21.5703125" style="1" customWidth="1"/>
    <col min="13406" max="13638" width="11.42578125" style="1"/>
    <col min="13639" max="13639" width="8.5703125" style="1" bestFit="1" customWidth="1"/>
    <col min="13640" max="13640" width="87.7109375" style="1" customWidth="1"/>
    <col min="13641" max="13641" width="5.7109375" style="1" customWidth="1"/>
    <col min="13642" max="13642" width="8.7109375" style="1" customWidth="1"/>
    <col min="13643" max="13643" width="10.7109375" style="1" customWidth="1"/>
    <col min="13644" max="13644" width="12.7109375" style="1" customWidth="1"/>
    <col min="13645" max="13647" width="9.7109375" style="1" customWidth="1"/>
    <col min="13648" max="13648" width="11.28515625" style="1" customWidth="1"/>
    <col min="13649" max="13649" width="6.7109375" style="1" customWidth="1"/>
    <col min="13650" max="13650" width="13.7109375" style="1" customWidth="1"/>
    <col min="13651" max="13651" width="4.85546875" style="1" customWidth="1"/>
    <col min="13652" max="13652" width="5.7109375" style="1" customWidth="1"/>
    <col min="13653" max="13653" width="8.7109375" style="1" customWidth="1"/>
    <col min="13654" max="13654" width="10.7109375" style="1" customWidth="1"/>
    <col min="13655" max="13655" width="12.7109375" style="1" customWidth="1"/>
    <col min="13656" max="13656" width="4.85546875" style="1" customWidth="1"/>
    <col min="13657" max="13657" width="9" style="1" bestFit="1" customWidth="1"/>
    <col min="13658" max="13658" width="7.42578125" style="1" customWidth="1"/>
    <col min="13659" max="13660" width="11.42578125" style="1"/>
    <col min="13661" max="13661" width="21.5703125" style="1" customWidth="1"/>
    <col min="13662" max="13894" width="11.42578125" style="1"/>
    <col min="13895" max="13895" width="8.5703125" style="1" bestFit="1" customWidth="1"/>
    <col min="13896" max="13896" width="87.7109375" style="1" customWidth="1"/>
    <col min="13897" max="13897" width="5.7109375" style="1" customWidth="1"/>
    <col min="13898" max="13898" width="8.7109375" style="1" customWidth="1"/>
    <col min="13899" max="13899" width="10.7109375" style="1" customWidth="1"/>
    <col min="13900" max="13900" width="12.7109375" style="1" customWidth="1"/>
    <col min="13901" max="13903" width="9.7109375" style="1" customWidth="1"/>
    <col min="13904" max="13904" width="11.28515625" style="1" customWidth="1"/>
    <col min="13905" max="13905" width="6.7109375" style="1" customWidth="1"/>
    <col min="13906" max="13906" width="13.7109375" style="1" customWidth="1"/>
    <col min="13907" max="13907" width="4.85546875" style="1" customWidth="1"/>
    <col min="13908" max="13908" width="5.7109375" style="1" customWidth="1"/>
    <col min="13909" max="13909" width="8.7109375" style="1" customWidth="1"/>
    <col min="13910" max="13910" width="10.7109375" style="1" customWidth="1"/>
    <col min="13911" max="13911" width="12.7109375" style="1" customWidth="1"/>
    <col min="13912" max="13912" width="4.85546875" style="1" customWidth="1"/>
    <col min="13913" max="13913" width="9" style="1" bestFit="1" customWidth="1"/>
    <col min="13914" max="13914" width="7.42578125" style="1" customWidth="1"/>
    <col min="13915" max="13916" width="11.42578125" style="1"/>
    <col min="13917" max="13917" width="21.5703125" style="1" customWidth="1"/>
    <col min="13918" max="14150" width="11.42578125" style="1"/>
    <col min="14151" max="14151" width="8.5703125" style="1" bestFit="1" customWidth="1"/>
    <col min="14152" max="14152" width="87.7109375" style="1" customWidth="1"/>
    <col min="14153" max="14153" width="5.7109375" style="1" customWidth="1"/>
    <col min="14154" max="14154" width="8.7109375" style="1" customWidth="1"/>
    <col min="14155" max="14155" width="10.7109375" style="1" customWidth="1"/>
    <col min="14156" max="14156" width="12.7109375" style="1" customWidth="1"/>
    <col min="14157" max="14159" width="9.7109375" style="1" customWidth="1"/>
    <col min="14160" max="14160" width="11.28515625" style="1" customWidth="1"/>
    <col min="14161" max="14161" width="6.7109375" style="1" customWidth="1"/>
    <col min="14162" max="14162" width="13.7109375" style="1" customWidth="1"/>
    <col min="14163" max="14163" width="4.85546875" style="1" customWidth="1"/>
    <col min="14164" max="14164" width="5.7109375" style="1" customWidth="1"/>
    <col min="14165" max="14165" width="8.7109375" style="1" customWidth="1"/>
    <col min="14166" max="14166" width="10.7109375" style="1" customWidth="1"/>
    <col min="14167" max="14167" width="12.7109375" style="1" customWidth="1"/>
    <col min="14168" max="14168" width="4.85546875" style="1" customWidth="1"/>
    <col min="14169" max="14169" width="9" style="1" bestFit="1" customWidth="1"/>
    <col min="14170" max="14170" width="7.42578125" style="1" customWidth="1"/>
    <col min="14171" max="14172" width="11.42578125" style="1"/>
    <col min="14173" max="14173" width="21.5703125" style="1" customWidth="1"/>
    <col min="14174" max="14406" width="11.42578125" style="1"/>
    <col min="14407" max="14407" width="8.5703125" style="1" bestFit="1" customWidth="1"/>
    <col min="14408" max="14408" width="87.7109375" style="1" customWidth="1"/>
    <col min="14409" max="14409" width="5.7109375" style="1" customWidth="1"/>
    <col min="14410" max="14410" width="8.7109375" style="1" customWidth="1"/>
    <col min="14411" max="14411" width="10.7109375" style="1" customWidth="1"/>
    <col min="14412" max="14412" width="12.7109375" style="1" customWidth="1"/>
    <col min="14413" max="14415" width="9.7109375" style="1" customWidth="1"/>
    <col min="14416" max="14416" width="11.28515625" style="1" customWidth="1"/>
    <col min="14417" max="14417" width="6.7109375" style="1" customWidth="1"/>
    <col min="14418" max="14418" width="13.7109375" style="1" customWidth="1"/>
    <col min="14419" max="14419" width="4.85546875" style="1" customWidth="1"/>
    <col min="14420" max="14420" width="5.7109375" style="1" customWidth="1"/>
    <col min="14421" max="14421" width="8.7109375" style="1" customWidth="1"/>
    <col min="14422" max="14422" width="10.7109375" style="1" customWidth="1"/>
    <col min="14423" max="14423" width="12.7109375" style="1" customWidth="1"/>
    <col min="14424" max="14424" width="4.85546875" style="1" customWidth="1"/>
    <col min="14425" max="14425" width="9" style="1" bestFit="1" customWidth="1"/>
    <col min="14426" max="14426" width="7.42578125" style="1" customWidth="1"/>
    <col min="14427" max="14428" width="11.42578125" style="1"/>
    <col min="14429" max="14429" width="21.5703125" style="1" customWidth="1"/>
    <col min="14430" max="14662" width="11.42578125" style="1"/>
    <col min="14663" max="14663" width="8.5703125" style="1" bestFit="1" customWidth="1"/>
    <col min="14664" max="14664" width="87.7109375" style="1" customWidth="1"/>
    <col min="14665" max="14665" width="5.7109375" style="1" customWidth="1"/>
    <col min="14666" max="14666" width="8.7109375" style="1" customWidth="1"/>
    <col min="14667" max="14667" width="10.7109375" style="1" customWidth="1"/>
    <col min="14668" max="14668" width="12.7109375" style="1" customWidth="1"/>
    <col min="14669" max="14671" width="9.7109375" style="1" customWidth="1"/>
    <col min="14672" max="14672" width="11.28515625" style="1" customWidth="1"/>
    <col min="14673" max="14673" width="6.7109375" style="1" customWidth="1"/>
    <col min="14674" max="14674" width="13.7109375" style="1" customWidth="1"/>
    <col min="14675" max="14675" width="4.85546875" style="1" customWidth="1"/>
    <col min="14676" max="14676" width="5.7109375" style="1" customWidth="1"/>
    <col min="14677" max="14677" width="8.7109375" style="1" customWidth="1"/>
    <col min="14678" max="14678" width="10.7109375" style="1" customWidth="1"/>
    <col min="14679" max="14679" width="12.7109375" style="1" customWidth="1"/>
    <col min="14680" max="14680" width="4.85546875" style="1" customWidth="1"/>
    <col min="14681" max="14681" width="9" style="1" bestFit="1" customWidth="1"/>
    <col min="14682" max="14682" width="7.42578125" style="1" customWidth="1"/>
    <col min="14683" max="14684" width="11.42578125" style="1"/>
    <col min="14685" max="14685" width="21.5703125" style="1" customWidth="1"/>
    <col min="14686" max="14918" width="11.42578125" style="1"/>
    <col min="14919" max="14919" width="8.5703125" style="1" bestFit="1" customWidth="1"/>
    <col min="14920" max="14920" width="87.7109375" style="1" customWidth="1"/>
    <col min="14921" max="14921" width="5.7109375" style="1" customWidth="1"/>
    <col min="14922" max="14922" width="8.7109375" style="1" customWidth="1"/>
    <col min="14923" max="14923" width="10.7109375" style="1" customWidth="1"/>
    <col min="14924" max="14924" width="12.7109375" style="1" customWidth="1"/>
    <col min="14925" max="14927" width="9.7109375" style="1" customWidth="1"/>
    <col min="14928" max="14928" width="11.28515625" style="1" customWidth="1"/>
    <col min="14929" max="14929" width="6.7109375" style="1" customWidth="1"/>
    <col min="14930" max="14930" width="13.7109375" style="1" customWidth="1"/>
    <col min="14931" max="14931" width="4.85546875" style="1" customWidth="1"/>
    <col min="14932" max="14932" width="5.7109375" style="1" customWidth="1"/>
    <col min="14933" max="14933" width="8.7109375" style="1" customWidth="1"/>
    <col min="14934" max="14934" width="10.7109375" style="1" customWidth="1"/>
    <col min="14935" max="14935" width="12.7109375" style="1" customWidth="1"/>
    <col min="14936" max="14936" width="4.85546875" style="1" customWidth="1"/>
    <col min="14937" max="14937" width="9" style="1" bestFit="1" customWidth="1"/>
    <col min="14938" max="14938" width="7.42578125" style="1" customWidth="1"/>
    <col min="14939" max="14940" width="11.42578125" style="1"/>
    <col min="14941" max="14941" width="21.5703125" style="1" customWidth="1"/>
    <col min="14942" max="15174" width="11.42578125" style="1"/>
    <col min="15175" max="15175" width="8.5703125" style="1" bestFit="1" customWidth="1"/>
    <col min="15176" max="15176" width="87.7109375" style="1" customWidth="1"/>
    <col min="15177" max="15177" width="5.7109375" style="1" customWidth="1"/>
    <col min="15178" max="15178" width="8.7109375" style="1" customWidth="1"/>
    <col min="15179" max="15179" width="10.7109375" style="1" customWidth="1"/>
    <col min="15180" max="15180" width="12.7109375" style="1" customWidth="1"/>
    <col min="15181" max="15183" width="9.7109375" style="1" customWidth="1"/>
    <col min="15184" max="15184" width="11.28515625" style="1" customWidth="1"/>
    <col min="15185" max="15185" width="6.7109375" style="1" customWidth="1"/>
    <col min="15186" max="15186" width="13.7109375" style="1" customWidth="1"/>
    <col min="15187" max="15187" width="4.85546875" style="1" customWidth="1"/>
    <col min="15188" max="15188" width="5.7109375" style="1" customWidth="1"/>
    <col min="15189" max="15189" width="8.7109375" style="1" customWidth="1"/>
    <col min="15190" max="15190" width="10.7109375" style="1" customWidth="1"/>
    <col min="15191" max="15191" width="12.7109375" style="1" customWidth="1"/>
    <col min="15192" max="15192" width="4.85546875" style="1" customWidth="1"/>
    <col min="15193" max="15193" width="9" style="1" bestFit="1" customWidth="1"/>
    <col min="15194" max="15194" width="7.42578125" style="1" customWidth="1"/>
    <col min="15195" max="15196" width="11.42578125" style="1"/>
    <col min="15197" max="15197" width="21.5703125" style="1" customWidth="1"/>
    <col min="15198" max="15430" width="11.42578125" style="1"/>
    <col min="15431" max="15431" width="8.5703125" style="1" bestFit="1" customWidth="1"/>
    <col min="15432" max="15432" width="87.7109375" style="1" customWidth="1"/>
    <col min="15433" max="15433" width="5.7109375" style="1" customWidth="1"/>
    <col min="15434" max="15434" width="8.7109375" style="1" customWidth="1"/>
    <col min="15435" max="15435" width="10.7109375" style="1" customWidth="1"/>
    <col min="15436" max="15436" width="12.7109375" style="1" customWidth="1"/>
    <col min="15437" max="15439" width="9.7109375" style="1" customWidth="1"/>
    <col min="15440" max="15440" width="11.28515625" style="1" customWidth="1"/>
    <col min="15441" max="15441" width="6.7109375" style="1" customWidth="1"/>
    <col min="15442" max="15442" width="13.7109375" style="1" customWidth="1"/>
    <col min="15443" max="15443" width="4.85546875" style="1" customWidth="1"/>
    <col min="15444" max="15444" width="5.7109375" style="1" customWidth="1"/>
    <col min="15445" max="15445" width="8.7109375" style="1" customWidth="1"/>
    <col min="15446" max="15446" width="10.7109375" style="1" customWidth="1"/>
    <col min="15447" max="15447" width="12.7109375" style="1" customWidth="1"/>
    <col min="15448" max="15448" width="4.85546875" style="1" customWidth="1"/>
    <col min="15449" max="15449" width="9" style="1" bestFit="1" customWidth="1"/>
    <col min="15450" max="15450" width="7.42578125" style="1" customWidth="1"/>
    <col min="15451" max="15452" width="11.42578125" style="1"/>
    <col min="15453" max="15453" width="21.5703125" style="1" customWidth="1"/>
    <col min="15454" max="15686" width="11.42578125" style="1"/>
    <col min="15687" max="15687" width="8.5703125" style="1" bestFit="1" customWidth="1"/>
    <col min="15688" max="15688" width="87.7109375" style="1" customWidth="1"/>
    <col min="15689" max="15689" width="5.7109375" style="1" customWidth="1"/>
    <col min="15690" max="15690" width="8.7109375" style="1" customWidth="1"/>
    <col min="15691" max="15691" width="10.7109375" style="1" customWidth="1"/>
    <col min="15692" max="15692" width="12.7109375" style="1" customWidth="1"/>
    <col min="15693" max="15695" width="9.7109375" style="1" customWidth="1"/>
    <col min="15696" max="15696" width="11.28515625" style="1" customWidth="1"/>
    <col min="15697" max="15697" width="6.7109375" style="1" customWidth="1"/>
    <col min="15698" max="15698" width="13.7109375" style="1" customWidth="1"/>
    <col min="15699" max="15699" width="4.85546875" style="1" customWidth="1"/>
    <col min="15700" max="15700" width="5.7109375" style="1" customWidth="1"/>
    <col min="15701" max="15701" width="8.7109375" style="1" customWidth="1"/>
    <col min="15702" max="15702" width="10.7109375" style="1" customWidth="1"/>
    <col min="15703" max="15703" width="12.7109375" style="1" customWidth="1"/>
    <col min="15704" max="15704" width="4.85546875" style="1" customWidth="1"/>
    <col min="15705" max="15705" width="9" style="1" bestFit="1" customWidth="1"/>
    <col min="15706" max="15706" width="7.42578125" style="1" customWidth="1"/>
    <col min="15707" max="15708" width="11.42578125" style="1"/>
    <col min="15709" max="15709" width="21.5703125" style="1" customWidth="1"/>
    <col min="15710" max="15942" width="11.42578125" style="1"/>
    <col min="15943" max="15943" width="8.5703125" style="1" bestFit="1" customWidth="1"/>
    <col min="15944" max="15944" width="87.7109375" style="1" customWidth="1"/>
    <col min="15945" max="15945" width="5.7109375" style="1" customWidth="1"/>
    <col min="15946" max="15946" width="8.7109375" style="1" customWidth="1"/>
    <col min="15947" max="15947" width="10.7109375" style="1" customWidth="1"/>
    <col min="15948" max="15948" width="12.7109375" style="1" customWidth="1"/>
    <col min="15949" max="15951" width="9.7109375" style="1" customWidth="1"/>
    <col min="15952" max="15952" width="11.28515625" style="1" customWidth="1"/>
    <col min="15953" max="15953" width="6.7109375" style="1" customWidth="1"/>
    <col min="15954" max="15954" width="13.7109375" style="1" customWidth="1"/>
    <col min="15955" max="15955" width="4.85546875" style="1" customWidth="1"/>
    <col min="15956" max="15956" width="5.7109375" style="1" customWidth="1"/>
    <col min="15957" max="15957" width="8.7109375" style="1" customWidth="1"/>
    <col min="15958" max="15958" width="10.7109375" style="1" customWidth="1"/>
    <col min="15959" max="15959" width="12.7109375" style="1" customWidth="1"/>
    <col min="15960" max="15960" width="4.85546875" style="1" customWidth="1"/>
    <col min="15961" max="15961" width="9" style="1" bestFit="1" customWidth="1"/>
    <col min="15962" max="15962" width="7.42578125" style="1" customWidth="1"/>
    <col min="15963" max="15964" width="11.42578125" style="1"/>
    <col min="15965" max="15965" width="21.5703125" style="1" customWidth="1"/>
    <col min="15966" max="16384" width="11.42578125" style="1"/>
  </cols>
  <sheetData>
    <row r="1" spans="1:6" ht="6" customHeight="1">
      <c r="A1" s="108"/>
      <c r="B1" s="109"/>
      <c r="C1" s="109"/>
      <c r="D1" s="109"/>
      <c r="E1" s="109"/>
      <c r="F1" s="110"/>
    </row>
    <row r="2" spans="1:6" ht="33.4" customHeight="1">
      <c r="A2" s="111" t="s">
        <v>0</v>
      </c>
      <c r="B2" s="112"/>
      <c r="C2" s="112"/>
      <c r="D2" s="112"/>
      <c r="E2" s="112"/>
      <c r="F2" s="113"/>
    </row>
    <row r="3" spans="1:6" s="2" customFormat="1" ht="23.65" customHeight="1">
      <c r="A3" s="114" t="s">
        <v>1</v>
      </c>
      <c r="B3" s="115"/>
      <c r="C3" s="115"/>
      <c r="D3" s="115"/>
      <c r="E3" s="115"/>
      <c r="F3" s="116"/>
    </row>
    <row r="4" spans="1:6" s="2" customFormat="1" ht="23.65" customHeight="1">
      <c r="A4" s="117" t="s">
        <v>2</v>
      </c>
      <c r="B4" s="118"/>
      <c r="C4" s="118"/>
      <c r="D4" s="118"/>
      <c r="E4" s="118"/>
      <c r="F4" s="119"/>
    </row>
    <row r="5" spans="1:6" s="8" customFormat="1" ht="15.4" customHeight="1">
      <c r="A5" s="3"/>
      <c r="B5" s="4"/>
      <c r="C5" s="4"/>
      <c r="D5" s="5"/>
      <c r="E5" s="6"/>
      <c r="F5" s="7"/>
    </row>
    <row r="6" spans="1:6" s="2" customFormat="1" ht="36" customHeight="1">
      <c r="A6" s="120" t="s">
        <v>114</v>
      </c>
      <c r="B6" s="121"/>
      <c r="C6" s="121"/>
      <c r="D6" s="121"/>
      <c r="E6" s="121"/>
      <c r="F6" s="122"/>
    </row>
    <row r="7" spans="1:6" s="2" customFormat="1" ht="9.6" customHeight="1">
      <c r="A7" s="68"/>
      <c r="B7" s="70"/>
      <c r="C7" s="70"/>
      <c r="D7" s="70"/>
      <c r="E7" s="70"/>
      <c r="F7" s="69"/>
    </row>
    <row r="8" spans="1:6" s="2" customFormat="1" ht="24.6" customHeight="1">
      <c r="A8" s="105" t="s">
        <v>3</v>
      </c>
      <c r="B8" s="106"/>
      <c r="C8" s="106"/>
      <c r="D8" s="106"/>
      <c r="E8" s="106"/>
      <c r="F8" s="107"/>
    </row>
    <row r="9" spans="1:6" s="2" customFormat="1" ht="24.6" customHeight="1">
      <c r="A9" s="105" t="s">
        <v>4</v>
      </c>
      <c r="B9" s="106"/>
      <c r="C9" s="106"/>
      <c r="D9" s="106"/>
      <c r="E9" s="106"/>
      <c r="F9" s="107"/>
    </row>
    <row r="10" spans="1:6" s="2" customFormat="1" ht="9.6" customHeight="1">
      <c r="A10" s="68"/>
      <c r="B10" s="70"/>
      <c r="C10" s="70"/>
      <c r="D10" s="70"/>
      <c r="E10" s="70"/>
      <c r="F10" s="69"/>
    </row>
    <row r="11" spans="1:6" s="2" customFormat="1" ht="19.899999999999999" customHeight="1" thickBot="1">
      <c r="A11" s="79"/>
      <c r="B11" s="80"/>
      <c r="C11" s="80"/>
      <c r="D11" s="80"/>
      <c r="E11" s="80"/>
      <c r="F11" s="81"/>
    </row>
    <row r="12" spans="1:6" s="2" customFormat="1" ht="30" customHeight="1">
      <c r="A12" s="125" t="s">
        <v>5</v>
      </c>
      <c r="B12" s="126"/>
      <c r="C12" s="126"/>
      <c r="D12" s="126"/>
      <c r="E12" s="126"/>
      <c r="F12" s="127"/>
    </row>
    <row r="13" spans="1:6" s="2" customFormat="1" ht="30" customHeight="1">
      <c r="A13" s="128" t="s">
        <v>6</v>
      </c>
      <c r="B13" s="129"/>
      <c r="C13" s="129"/>
      <c r="D13" s="129"/>
      <c r="E13" s="129"/>
      <c r="F13" s="130"/>
    </row>
    <row r="14" spans="1:6" s="2" customFormat="1" ht="12" customHeight="1">
      <c r="A14" s="82"/>
      <c r="B14" s="83"/>
      <c r="C14" s="83"/>
      <c r="D14" s="83"/>
      <c r="E14" s="83"/>
      <c r="F14" s="84"/>
    </row>
    <row r="15" spans="1:6" s="2" customFormat="1" ht="29.45" customHeight="1">
      <c r="A15" s="85"/>
      <c r="B15" s="137" t="s">
        <v>115</v>
      </c>
      <c r="C15" s="137"/>
      <c r="D15" s="137"/>
      <c r="E15" s="137"/>
      <c r="F15" s="138"/>
    </row>
    <row r="16" spans="1:6" s="2" customFormat="1" ht="12.6" customHeight="1" thickBot="1">
      <c r="A16" s="139"/>
      <c r="B16" s="140"/>
      <c r="C16" s="140"/>
      <c r="D16" s="140"/>
      <c r="E16" s="140"/>
      <c r="F16" s="141"/>
    </row>
    <row r="17" spans="1:6" s="8" customFormat="1" ht="28.15" customHeight="1" thickBot="1">
      <c r="A17" s="9"/>
      <c r="B17" s="4"/>
      <c r="C17" s="4"/>
      <c r="D17" s="10"/>
      <c r="E17" s="11"/>
      <c r="F17" s="12"/>
    </row>
    <row r="18" spans="1:6" s="8" customFormat="1" ht="24" customHeight="1" thickBot="1">
      <c r="A18" s="131" t="s">
        <v>7</v>
      </c>
      <c r="B18" s="132"/>
      <c r="C18" s="132"/>
      <c r="D18" s="132"/>
      <c r="E18" s="132"/>
      <c r="F18" s="133"/>
    </row>
    <row r="19" spans="1:6" ht="32.25" customHeight="1" thickBot="1">
      <c r="A19" s="13" t="s">
        <v>8</v>
      </c>
      <c r="B19" s="14" t="s">
        <v>9</v>
      </c>
      <c r="C19" s="14" t="s">
        <v>10</v>
      </c>
      <c r="D19" s="14" t="s">
        <v>11</v>
      </c>
      <c r="E19" s="52" t="s">
        <v>12</v>
      </c>
      <c r="F19" s="52" t="s">
        <v>13</v>
      </c>
    </row>
    <row r="20" spans="1:6" s="18" customFormat="1" ht="25.9" customHeight="1">
      <c r="A20" s="15">
        <v>800</v>
      </c>
      <c r="B20" s="16" t="s">
        <v>116</v>
      </c>
      <c r="C20" s="17"/>
      <c r="D20" s="17"/>
      <c r="E20" s="17"/>
      <c r="F20" s="17"/>
    </row>
    <row r="21" spans="1:6" ht="23.65" customHeight="1">
      <c r="A21" s="19">
        <v>801</v>
      </c>
      <c r="B21" s="20" t="s">
        <v>117</v>
      </c>
      <c r="C21" s="21" t="s">
        <v>32</v>
      </c>
      <c r="D21" s="47">
        <v>200</v>
      </c>
      <c r="E21" s="22"/>
      <c r="F21" s="23"/>
    </row>
    <row r="22" spans="1:6" ht="23.65" customHeight="1">
      <c r="A22" s="19">
        <f>A21+1</f>
        <v>802</v>
      </c>
      <c r="B22" s="20" t="s">
        <v>118</v>
      </c>
      <c r="C22" s="21" t="s">
        <v>32</v>
      </c>
      <c r="D22" s="47">
        <v>300</v>
      </c>
      <c r="E22" s="22"/>
      <c r="F22" s="23"/>
    </row>
    <row r="23" spans="1:6" ht="23.65" customHeight="1">
      <c r="A23" s="19">
        <f t="shared" ref="A23:A25" si="0">A22+1</f>
        <v>803</v>
      </c>
      <c r="B23" s="20" t="s">
        <v>74</v>
      </c>
      <c r="C23" s="21" t="s">
        <v>32</v>
      </c>
      <c r="D23" s="47">
        <v>50</v>
      </c>
      <c r="E23" s="22"/>
      <c r="F23" s="23"/>
    </row>
    <row r="24" spans="1:6" ht="23.65" customHeight="1">
      <c r="A24" s="19">
        <f t="shared" si="0"/>
        <v>804</v>
      </c>
      <c r="B24" s="20" t="s">
        <v>75</v>
      </c>
      <c r="C24" s="21" t="s">
        <v>15</v>
      </c>
      <c r="D24" s="47">
        <v>1</v>
      </c>
      <c r="E24" s="22"/>
      <c r="F24" s="23"/>
    </row>
    <row r="25" spans="1:6" ht="23.65" customHeight="1">
      <c r="A25" s="19">
        <f t="shared" si="0"/>
        <v>805</v>
      </c>
      <c r="B25" s="20" t="s">
        <v>76</v>
      </c>
      <c r="C25" s="21" t="s">
        <v>59</v>
      </c>
      <c r="D25" s="50">
        <f>D23*0.25</f>
        <v>12.5</v>
      </c>
      <c r="E25" s="22"/>
      <c r="F25" s="23"/>
    </row>
    <row r="26" spans="1:6" ht="23.65" customHeight="1">
      <c r="A26" s="19"/>
      <c r="B26" s="20" t="s">
        <v>119</v>
      </c>
      <c r="C26" s="21"/>
      <c r="D26" s="47"/>
      <c r="E26" s="22"/>
      <c r="F26" s="23"/>
    </row>
    <row r="27" spans="1:6" ht="23.65" customHeight="1">
      <c r="A27" s="19"/>
      <c r="B27" s="96" t="s">
        <v>120</v>
      </c>
      <c r="C27" s="21"/>
      <c r="D27" s="47"/>
      <c r="E27" s="22"/>
      <c r="F27" s="23"/>
    </row>
    <row r="28" spans="1:6" ht="23.65" customHeight="1">
      <c r="A28" s="19">
        <v>806</v>
      </c>
      <c r="B28" s="20" t="s">
        <v>79</v>
      </c>
      <c r="C28" s="21" t="s">
        <v>15</v>
      </c>
      <c r="D28" s="47">
        <v>1</v>
      </c>
      <c r="E28" s="22"/>
      <c r="F28" s="23"/>
    </row>
    <row r="29" spans="1:6" ht="23.65" customHeight="1">
      <c r="A29" s="19">
        <f t="shared" ref="A29" si="1">A28+1</f>
        <v>807</v>
      </c>
      <c r="B29" s="20" t="s">
        <v>121</v>
      </c>
      <c r="C29" s="21" t="s">
        <v>32</v>
      </c>
      <c r="D29" s="47">
        <v>60</v>
      </c>
      <c r="E29" s="22"/>
      <c r="F29" s="23"/>
    </row>
    <row r="30" spans="1:6" ht="23.65" customHeight="1">
      <c r="A30" s="19">
        <f t="shared" ref="A30:A37" si="2">A29+1</f>
        <v>808</v>
      </c>
      <c r="B30" s="20" t="s">
        <v>122</v>
      </c>
      <c r="C30" s="21" t="s">
        <v>59</v>
      </c>
      <c r="D30" s="50">
        <v>12</v>
      </c>
      <c r="E30" s="22"/>
      <c r="F30" s="23"/>
    </row>
    <row r="31" spans="1:6" ht="23.65" customHeight="1">
      <c r="A31" s="19">
        <f t="shared" si="2"/>
        <v>809</v>
      </c>
      <c r="B31" s="20" t="s">
        <v>123</v>
      </c>
      <c r="C31" s="21" t="s">
        <v>18</v>
      </c>
      <c r="D31" s="50">
        <v>12</v>
      </c>
      <c r="E31" s="22"/>
      <c r="F31" s="23"/>
    </row>
    <row r="32" spans="1:6" ht="23.65" customHeight="1">
      <c r="A32" s="19">
        <f t="shared" si="2"/>
        <v>810</v>
      </c>
      <c r="B32" s="20" t="s">
        <v>124</v>
      </c>
      <c r="C32" s="21" t="s">
        <v>18</v>
      </c>
      <c r="D32" s="47">
        <v>30</v>
      </c>
      <c r="E32" s="22"/>
      <c r="F32" s="23"/>
    </row>
    <row r="33" spans="1:6" ht="23.65" customHeight="1">
      <c r="A33" s="19">
        <f t="shared" si="2"/>
        <v>811</v>
      </c>
      <c r="B33" s="20" t="s">
        <v>125</v>
      </c>
      <c r="C33" s="21" t="s">
        <v>33</v>
      </c>
      <c r="D33" s="47">
        <v>65</v>
      </c>
      <c r="E33" s="22"/>
      <c r="F33" s="23"/>
    </row>
    <row r="34" spans="1:6" ht="23.65" customHeight="1">
      <c r="A34" s="19">
        <f t="shared" si="2"/>
        <v>812</v>
      </c>
      <c r="B34" s="20" t="s">
        <v>126</v>
      </c>
      <c r="C34" s="21" t="s">
        <v>33</v>
      </c>
      <c r="D34" s="47">
        <v>65</v>
      </c>
      <c r="E34" s="22"/>
      <c r="F34" s="23"/>
    </row>
    <row r="35" spans="1:6" ht="23.65" customHeight="1">
      <c r="A35" s="19">
        <f t="shared" si="2"/>
        <v>813</v>
      </c>
      <c r="B35" s="20" t="s">
        <v>127</v>
      </c>
      <c r="C35" s="21" t="s">
        <v>33</v>
      </c>
      <c r="D35" s="47">
        <v>65</v>
      </c>
      <c r="E35" s="22"/>
      <c r="F35" s="23"/>
    </row>
    <row r="36" spans="1:6" ht="23.65" customHeight="1">
      <c r="A36" s="19">
        <f t="shared" si="2"/>
        <v>814</v>
      </c>
      <c r="B36" s="20" t="s">
        <v>128</v>
      </c>
      <c r="C36" s="21" t="s">
        <v>18</v>
      </c>
      <c r="D36" s="47">
        <v>1</v>
      </c>
      <c r="E36" s="22"/>
      <c r="F36" s="23"/>
    </row>
    <row r="37" spans="1:6" ht="23.65" customHeight="1" thickBot="1">
      <c r="A37" s="19">
        <f t="shared" si="2"/>
        <v>815</v>
      </c>
      <c r="B37" s="20" t="s">
        <v>129</v>
      </c>
      <c r="C37" s="21" t="s">
        <v>18</v>
      </c>
      <c r="D37" s="47">
        <v>1</v>
      </c>
      <c r="E37" s="22"/>
      <c r="F37" s="23"/>
    </row>
    <row r="38" spans="1:6" ht="23.65" customHeight="1" thickBot="1">
      <c r="A38" s="24"/>
      <c r="B38" s="25"/>
      <c r="C38" s="30"/>
      <c r="D38" s="51"/>
      <c r="E38" s="27" t="s">
        <v>130</v>
      </c>
      <c r="F38" s="28"/>
    </row>
    <row r="39" spans="1:6" s="58" customFormat="1" ht="23.65" customHeight="1" thickBot="1">
      <c r="A39" s="61"/>
      <c r="B39" s="62"/>
      <c r="C39" s="63"/>
      <c r="D39" s="64"/>
      <c r="E39" s="65"/>
      <c r="F39" s="66"/>
    </row>
    <row r="40" spans="1:6" ht="31.9" customHeight="1">
      <c r="A40" s="33"/>
      <c r="B40" s="73"/>
      <c r="C40" s="135" t="s">
        <v>113</v>
      </c>
      <c r="D40" s="136"/>
      <c r="E40" s="136"/>
      <c r="F40" s="34"/>
    </row>
    <row r="41" spans="1:6" ht="31.9" customHeight="1" thickBot="1">
      <c r="A41" s="33"/>
      <c r="B41" s="74"/>
      <c r="C41" s="35" t="s">
        <v>109</v>
      </c>
      <c r="D41" s="36"/>
      <c r="E41" s="37"/>
      <c r="F41" s="38">
        <f>F40*0.2</f>
        <v>0</v>
      </c>
    </row>
    <row r="42" spans="1:6" ht="31.9" customHeight="1" thickBot="1">
      <c r="A42" s="33"/>
      <c r="B42" s="75"/>
      <c r="C42" s="39" t="s">
        <v>110</v>
      </c>
      <c r="D42" s="40"/>
      <c r="E42" s="41"/>
      <c r="F42" s="42">
        <f>F40+F41</f>
        <v>0</v>
      </c>
    </row>
    <row r="43" spans="1:6" ht="25.15" customHeight="1">
      <c r="B43" s="75"/>
    </row>
    <row r="44" spans="1:6" ht="31.9" customHeight="1">
      <c r="A44" s="33"/>
      <c r="B44" s="75"/>
      <c r="C44" s="134"/>
      <c r="D44" s="134"/>
      <c r="E44" s="134"/>
      <c r="F44" s="89"/>
    </row>
    <row r="45" spans="1:6" ht="31.9" customHeight="1">
      <c r="A45" s="33"/>
      <c r="B45" s="75"/>
      <c r="C45" s="90"/>
      <c r="D45" s="91"/>
      <c r="E45" s="92"/>
      <c r="F45" s="93"/>
    </row>
    <row r="46" spans="1:6" ht="31.9" customHeight="1">
      <c r="A46" s="33"/>
      <c r="B46" s="76"/>
      <c r="C46" s="94"/>
      <c r="D46" s="91"/>
      <c r="E46" s="92"/>
      <c r="F46" s="95"/>
    </row>
    <row r="47" spans="1:6" ht="25.15" customHeight="1">
      <c r="B47" s="77"/>
    </row>
    <row r="48" spans="1:6" ht="25.15" customHeight="1">
      <c r="B48" s="77"/>
    </row>
    <row r="49" spans="2:2" ht="25.15" customHeight="1">
      <c r="B49" s="77"/>
    </row>
    <row r="50" spans="2:2" ht="25.15" customHeight="1">
      <c r="B50" s="77"/>
    </row>
    <row r="51" spans="2:2" ht="25.15" customHeight="1">
      <c r="B51" s="77"/>
    </row>
    <row r="52" spans="2:2" ht="25.15" customHeight="1">
      <c r="B52" s="78"/>
    </row>
  </sheetData>
  <mergeCells count="14">
    <mergeCell ref="A18:F18"/>
    <mergeCell ref="C40:E40"/>
    <mergeCell ref="C44:E44"/>
    <mergeCell ref="A9:F9"/>
    <mergeCell ref="A12:F12"/>
    <mergeCell ref="A13:F13"/>
    <mergeCell ref="B15:F15"/>
    <mergeCell ref="A16:F16"/>
    <mergeCell ref="A8:F8"/>
    <mergeCell ref="A1:F1"/>
    <mergeCell ref="A2:F2"/>
    <mergeCell ref="A3:F3"/>
    <mergeCell ref="A4:F4"/>
    <mergeCell ref="A6:F6"/>
  </mergeCells>
  <printOptions horizontalCentered="1" verticalCentered="1"/>
  <pageMargins left="0.47244094488188981" right="0.47244094488188981" top="0.59055118110236227" bottom="0.59055118110236227" header="0.51181102362204722" footer="0.39370078740157483"/>
  <pageSetup paperSize="9" scale="43" fitToHeight="6" orientation="portrait" r:id="rId1"/>
  <headerFooter alignWithMargins="0">
    <oddFooter>&amp;L&amp;"-,Italique"VNF - DQE guide - TF - Réfection étanchéité Bief sur 60 ml + Digue contre halage 100 ml&amp;C&amp;"-,Italique"PRO (prov.) - AVRIL  2025 - PICAMPOIX - BIEF 21 VS&amp;R&amp;"Calibri,Italique"Page 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8EE62-6E90-4DEE-9F34-B00D00E452CC}">
  <dimension ref="A1:F52"/>
  <sheetViews>
    <sheetView tabSelected="1" workbookViewId="0">
      <selection activeCell="B49" sqref="B49"/>
    </sheetView>
  </sheetViews>
  <sheetFormatPr baseColWidth="10" defaultColWidth="11.42578125" defaultRowHeight="25.15" customHeight="1"/>
  <cols>
    <col min="1" max="1" width="8.7109375" style="43" customWidth="1"/>
    <col min="2" max="2" width="149.7109375" style="1" customWidth="1"/>
    <col min="3" max="3" width="6.7109375" style="1" customWidth="1"/>
    <col min="4" max="4" width="14.7109375" style="44" customWidth="1"/>
    <col min="5" max="5" width="18.140625" style="45" bestFit="1" customWidth="1"/>
    <col min="6" max="6" width="19" style="46" bestFit="1" customWidth="1"/>
    <col min="7" max="70" width="11.42578125" style="1"/>
    <col min="71" max="71" width="8.5703125" style="1" bestFit="1" customWidth="1"/>
    <col min="72" max="72" width="87.7109375" style="1" customWidth="1"/>
    <col min="73" max="73" width="5.7109375" style="1" customWidth="1"/>
    <col min="74" max="74" width="8.7109375" style="1" customWidth="1"/>
    <col min="75" max="75" width="10.7109375" style="1" customWidth="1"/>
    <col min="76" max="76" width="12.7109375" style="1" customWidth="1"/>
    <col min="77" max="79" width="9.7109375" style="1" customWidth="1"/>
    <col min="80" max="80" width="11.28515625" style="1" customWidth="1"/>
    <col min="81" max="81" width="6.7109375" style="1" customWidth="1"/>
    <col min="82" max="82" width="13.7109375" style="1" customWidth="1"/>
    <col min="83" max="83" width="4.85546875" style="1" customWidth="1"/>
    <col min="84" max="84" width="5.7109375" style="1" customWidth="1"/>
    <col min="85" max="85" width="8.7109375" style="1" customWidth="1"/>
    <col min="86" max="86" width="10.7109375" style="1" customWidth="1"/>
    <col min="87" max="87" width="12.7109375" style="1" customWidth="1"/>
    <col min="88" max="88" width="4.85546875" style="1" customWidth="1"/>
    <col min="89" max="89" width="9" style="1" bestFit="1" customWidth="1"/>
    <col min="90" max="90" width="7.42578125" style="1" customWidth="1"/>
    <col min="91" max="92" width="11.42578125" style="1"/>
    <col min="93" max="93" width="21.5703125" style="1" customWidth="1"/>
    <col min="94" max="326" width="11.42578125" style="1"/>
    <col min="327" max="327" width="8.5703125" style="1" bestFit="1" customWidth="1"/>
    <col min="328" max="328" width="87.7109375" style="1" customWidth="1"/>
    <col min="329" max="329" width="5.7109375" style="1" customWidth="1"/>
    <col min="330" max="330" width="8.7109375" style="1" customWidth="1"/>
    <col min="331" max="331" width="10.7109375" style="1" customWidth="1"/>
    <col min="332" max="332" width="12.7109375" style="1" customWidth="1"/>
    <col min="333" max="335" width="9.7109375" style="1" customWidth="1"/>
    <col min="336" max="336" width="11.28515625" style="1" customWidth="1"/>
    <col min="337" max="337" width="6.7109375" style="1" customWidth="1"/>
    <col min="338" max="338" width="13.7109375" style="1" customWidth="1"/>
    <col min="339" max="339" width="4.85546875" style="1" customWidth="1"/>
    <col min="340" max="340" width="5.7109375" style="1" customWidth="1"/>
    <col min="341" max="341" width="8.7109375" style="1" customWidth="1"/>
    <col min="342" max="342" width="10.7109375" style="1" customWidth="1"/>
    <col min="343" max="343" width="12.7109375" style="1" customWidth="1"/>
    <col min="344" max="344" width="4.85546875" style="1" customWidth="1"/>
    <col min="345" max="345" width="9" style="1" bestFit="1" customWidth="1"/>
    <col min="346" max="346" width="7.42578125" style="1" customWidth="1"/>
    <col min="347" max="348" width="11.42578125" style="1"/>
    <col min="349" max="349" width="21.5703125" style="1" customWidth="1"/>
    <col min="350" max="582" width="11.42578125" style="1"/>
    <col min="583" max="583" width="8.5703125" style="1" bestFit="1" customWidth="1"/>
    <col min="584" max="584" width="87.7109375" style="1" customWidth="1"/>
    <col min="585" max="585" width="5.7109375" style="1" customWidth="1"/>
    <col min="586" max="586" width="8.7109375" style="1" customWidth="1"/>
    <col min="587" max="587" width="10.7109375" style="1" customWidth="1"/>
    <col min="588" max="588" width="12.7109375" style="1" customWidth="1"/>
    <col min="589" max="591" width="9.7109375" style="1" customWidth="1"/>
    <col min="592" max="592" width="11.28515625" style="1" customWidth="1"/>
    <col min="593" max="593" width="6.7109375" style="1" customWidth="1"/>
    <col min="594" max="594" width="13.7109375" style="1" customWidth="1"/>
    <col min="595" max="595" width="4.85546875" style="1" customWidth="1"/>
    <col min="596" max="596" width="5.7109375" style="1" customWidth="1"/>
    <col min="597" max="597" width="8.7109375" style="1" customWidth="1"/>
    <col min="598" max="598" width="10.7109375" style="1" customWidth="1"/>
    <col min="599" max="599" width="12.7109375" style="1" customWidth="1"/>
    <col min="600" max="600" width="4.85546875" style="1" customWidth="1"/>
    <col min="601" max="601" width="9" style="1" bestFit="1" customWidth="1"/>
    <col min="602" max="602" width="7.42578125" style="1" customWidth="1"/>
    <col min="603" max="604" width="11.42578125" style="1"/>
    <col min="605" max="605" width="21.5703125" style="1" customWidth="1"/>
    <col min="606" max="838" width="11.42578125" style="1"/>
    <col min="839" max="839" width="8.5703125" style="1" bestFit="1" customWidth="1"/>
    <col min="840" max="840" width="87.7109375" style="1" customWidth="1"/>
    <col min="841" max="841" width="5.7109375" style="1" customWidth="1"/>
    <col min="842" max="842" width="8.7109375" style="1" customWidth="1"/>
    <col min="843" max="843" width="10.7109375" style="1" customWidth="1"/>
    <col min="844" max="844" width="12.7109375" style="1" customWidth="1"/>
    <col min="845" max="847" width="9.7109375" style="1" customWidth="1"/>
    <col min="848" max="848" width="11.28515625" style="1" customWidth="1"/>
    <col min="849" max="849" width="6.7109375" style="1" customWidth="1"/>
    <col min="850" max="850" width="13.7109375" style="1" customWidth="1"/>
    <col min="851" max="851" width="4.85546875" style="1" customWidth="1"/>
    <col min="852" max="852" width="5.7109375" style="1" customWidth="1"/>
    <col min="853" max="853" width="8.7109375" style="1" customWidth="1"/>
    <col min="854" max="854" width="10.7109375" style="1" customWidth="1"/>
    <col min="855" max="855" width="12.7109375" style="1" customWidth="1"/>
    <col min="856" max="856" width="4.85546875" style="1" customWidth="1"/>
    <col min="857" max="857" width="9" style="1" bestFit="1" customWidth="1"/>
    <col min="858" max="858" width="7.42578125" style="1" customWidth="1"/>
    <col min="859" max="860" width="11.42578125" style="1"/>
    <col min="861" max="861" width="21.5703125" style="1" customWidth="1"/>
    <col min="862" max="1094" width="11.42578125" style="1"/>
    <col min="1095" max="1095" width="8.5703125" style="1" bestFit="1" customWidth="1"/>
    <col min="1096" max="1096" width="87.7109375" style="1" customWidth="1"/>
    <col min="1097" max="1097" width="5.7109375" style="1" customWidth="1"/>
    <col min="1098" max="1098" width="8.7109375" style="1" customWidth="1"/>
    <col min="1099" max="1099" width="10.7109375" style="1" customWidth="1"/>
    <col min="1100" max="1100" width="12.7109375" style="1" customWidth="1"/>
    <col min="1101" max="1103" width="9.7109375" style="1" customWidth="1"/>
    <col min="1104" max="1104" width="11.28515625" style="1" customWidth="1"/>
    <col min="1105" max="1105" width="6.7109375" style="1" customWidth="1"/>
    <col min="1106" max="1106" width="13.7109375" style="1" customWidth="1"/>
    <col min="1107" max="1107" width="4.85546875" style="1" customWidth="1"/>
    <col min="1108" max="1108" width="5.7109375" style="1" customWidth="1"/>
    <col min="1109" max="1109" width="8.7109375" style="1" customWidth="1"/>
    <col min="1110" max="1110" width="10.7109375" style="1" customWidth="1"/>
    <col min="1111" max="1111" width="12.7109375" style="1" customWidth="1"/>
    <col min="1112" max="1112" width="4.85546875" style="1" customWidth="1"/>
    <col min="1113" max="1113" width="9" style="1" bestFit="1" customWidth="1"/>
    <col min="1114" max="1114" width="7.42578125" style="1" customWidth="1"/>
    <col min="1115" max="1116" width="11.42578125" style="1"/>
    <col min="1117" max="1117" width="21.5703125" style="1" customWidth="1"/>
    <col min="1118" max="1350" width="11.42578125" style="1"/>
    <col min="1351" max="1351" width="8.5703125" style="1" bestFit="1" customWidth="1"/>
    <col min="1352" max="1352" width="87.7109375" style="1" customWidth="1"/>
    <col min="1353" max="1353" width="5.7109375" style="1" customWidth="1"/>
    <col min="1354" max="1354" width="8.7109375" style="1" customWidth="1"/>
    <col min="1355" max="1355" width="10.7109375" style="1" customWidth="1"/>
    <col min="1356" max="1356" width="12.7109375" style="1" customWidth="1"/>
    <col min="1357" max="1359" width="9.7109375" style="1" customWidth="1"/>
    <col min="1360" max="1360" width="11.28515625" style="1" customWidth="1"/>
    <col min="1361" max="1361" width="6.7109375" style="1" customWidth="1"/>
    <col min="1362" max="1362" width="13.7109375" style="1" customWidth="1"/>
    <col min="1363" max="1363" width="4.85546875" style="1" customWidth="1"/>
    <col min="1364" max="1364" width="5.7109375" style="1" customWidth="1"/>
    <col min="1365" max="1365" width="8.7109375" style="1" customWidth="1"/>
    <col min="1366" max="1366" width="10.7109375" style="1" customWidth="1"/>
    <col min="1367" max="1367" width="12.7109375" style="1" customWidth="1"/>
    <col min="1368" max="1368" width="4.85546875" style="1" customWidth="1"/>
    <col min="1369" max="1369" width="9" style="1" bestFit="1" customWidth="1"/>
    <col min="1370" max="1370" width="7.42578125" style="1" customWidth="1"/>
    <col min="1371" max="1372" width="11.42578125" style="1"/>
    <col min="1373" max="1373" width="21.5703125" style="1" customWidth="1"/>
    <col min="1374" max="1606" width="11.42578125" style="1"/>
    <col min="1607" max="1607" width="8.5703125" style="1" bestFit="1" customWidth="1"/>
    <col min="1608" max="1608" width="87.7109375" style="1" customWidth="1"/>
    <col min="1609" max="1609" width="5.7109375" style="1" customWidth="1"/>
    <col min="1610" max="1610" width="8.7109375" style="1" customWidth="1"/>
    <col min="1611" max="1611" width="10.7109375" style="1" customWidth="1"/>
    <col min="1612" max="1612" width="12.7109375" style="1" customWidth="1"/>
    <col min="1613" max="1615" width="9.7109375" style="1" customWidth="1"/>
    <col min="1616" max="1616" width="11.28515625" style="1" customWidth="1"/>
    <col min="1617" max="1617" width="6.7109375" style="1" customWidth="1"/>
    <col min="1618" max="1618" width="13.7109375" style="1" customWidth="1"/>
    <col min="1619" max="1619" width="4.85546875" style="1" customWidth="1"/>
    <col min="1620" max="1620" width="5.7109375" style="1" customWidth="1"/>
    <col min="1621" max="1621" width="8.7109375" style="1" customWidth="1"/>
    <col min="1622" max="1622" width="10.7109375" style="1" customWidth="1"/>
    <col min="1623" max="1623" width="12.7109375" style="1" customWidth="1"/>
    <col min="1624" max="1624" width="4.85546875" style="1" customWidth="1"/>
    <col min="1625" max="1625" width="9" style="1" bestFit="1" customWidth="1"/>
    <col min="1626" max="1626" width="7.42578125" style="1" customWidth="1"/>
    <col min="1627" max="1628" width="11.42578125" style="1"/>
    <col min="1629" max="1629" width="21.5703125" style="1" customWidth="1"/>
    <col min="1630" max="1862" width="11.42578125" style="1"/>
    <col min="1863" max="1863" width="8.5703125" style="1" bestFit="1" customWidth="1"/>
    <col min="1864" max="1864" width="87.7109375" style="1" customWidth="1"/>
    <col min="1865" max="1865" width="5.7109375" style="1" customWidth="1"/>
    <col min="1866" max="1866" width="8.7109375" style="1" customWidth="1"/>
    <col min="1867" max="1867" width="10.7109375" style="1" customWidth="1"/>
    <col min="1868" max="1868" width="12.7109375" style="1" customWidth="1"/>
    <col min="1869" max="1871" width="9.7109375" style="1" customWidth="1"/>
    <col min="1872" max="1872" width="11.28515625" style="1" customWidth="1"/>
    <col min="1873" max="1873" width="6.7109375" style="1" customWidth="1"/>
    <col min="1874" max="1874" width="13.7109375" style="1" customWidth="1"/>
    <col min="1875" max="1875" width="4.85546875" style="1" customWidth="1"/>
    <col min="1876" max="1876" width="5.7109375" style="1" customWidth="1"/>
    <col min="1877" max="1877" width="8.7109375" style="1" customWidth="1"/>
    <col min="1878" max="1878" width="10.7109375" style="1" customWidth="1"/>
    <col min="1879" max="1879" width="12.7109375" style="1" customWidth="1"/>
    <col min="1880" max="1880" width="4.85546875" style="1" customWidth="1"/>
    <col min="1881" max="1881" width="9" style="1" bestFit="1" customWidth="1"/>
    <col min="1882" max="1882" width="7.42578125" style="1" customWidth="1"/>
    <col min="1883" max="1884" width="11.42578125" style="1"/>
    <col min="1885" max="1885" width="21.5703125" style="1" customWidth="1"/>
    <col min="1886" max="2118" width="11.42578125" style="1"/>
    <col min="2119" max="2119" width="8.5703125" style="1" bestFit="1" customWidth="1"/>
    <col min="2120" max="2120" width="87.7109375" style="1" customWidth="1"/>
    <col min="2121" max="2121" width="5.7109375" style="1" customWidth="1"/>
    <col min="2122" max="2122" width="8.7109375" style="1" customWidth="1"/>
    <col min="2123" max="2123" width="10.7109375" style="1" customWidth="1"/>
    <col min="2124" max="2124" width="12.7109375" style="1" customWidth="1"/>
    <col min="2125" max="2127" width="9.7109375" style="1" customWidth="1"/>
    <col min="2128" max="2128" width="11.28515625" style="1" customWidth="1"/>
    <col min="2129" max="2129" width="6.7109375" style="1" customWidth="1"/>
    <col min="2130" max="2130" width="13.7109375" style="1" customWidth="1"/>
    <col min="2131" max="2131" width="4.85546875" style="1" customWidth="1"/>
    <col min="2132" max="2132" width="5.7109375" style="1" customWidth="1"/>
    <col min="2133" max="2133" width="8.7109375" style="1" customWidth="1"/>
    <col min="2134" max="2134" width="10.7109375" style="1" customWidth="1"/>
    <col min="2135" max="2135" width="12.7109375" style="1" customWidth="1"/>
    <col min="2136" max="2136" width="4.85546875" style="1" customWidth="1"/>
    <col min="2137" max="2137" width="9" style="1" bestFit="1" customWidth="1"/>
    <col min="2138" max="2138" width="7.42578125" style="1" customWidth="1"/>
    <col min="2139" max="2140" width="11.42578125" style="1"/>
    <col min="2141" max="2141" width="21.5703125" style="1" customWidth="1"/>
    <col min="2142" max="2374" width="11.42578125" style="1"/>
    <col min="2375" max="2375" width="8.5703125" style="1" bestFit="1" customWidth="1"/>
    <col min="2376" max="2376" width="87.7109375" style="1" customWidth="1"/>
    <col min="2377" max="2377" width="5.7109375" style="1" customWidth="1"/>
    <col min="2378" max="2378" width="8.7109375" style="1" customWidth="1"/>
    <col min="2379" max="2379" width="10.7109375" style="1" customWidth="1"/>
    <col min="2380" max="2380" width="12.7109375" style="1" customWidth="1"/>
    <col min="2381" max="2383" width="9.7109375" style="1" customWidth="1"/>
    <col min="2384" max="2384" width="11.28515625" style="1" customWidth="1"/>
    <col min="2385" max="2385" width="6.7109375" style="1" customWidth="1"/>
    <col min="2386" max="2386" width="13.7109375" style="1" customWidth="1"/>
    <col min="2387" max="2387" width="4.85546875" style="1" customWidth="1"/>
    <col min="2388" max="2388" width="5.7109375" style="1" customWidth="1"/>
    <col min="2389" max="2389" width="8.7109375" style="1" customWidth="1"/>
    <col min="2390" max="2390" width="10.7109375" style="1" customWidth="1"/>
    <col min="2391" max="2391" width="12.7109375" style="1" customWidth="1"/>
    <col min="2392" max="2392" width="4.85546875" style="1" customWidth="1"/>
    <col min="2393" max="2393" width="9" style="1" bestFit="1" customWidth="1"/>
    <col min="2394" max="2394" width="7.42578125" style="1" customWidth="1"/>
    <col min="2395" max="2396" width="11.42578125" style="1"/>
    <col min="2397" max="2397" width="21.5703125" style="1" customWidth="1"/>
    <col min="2398" max="2630" width="11.42578125" style="1"/>
    <col min="2631" max="2631" width="8.5703125" style="1" bestFit="1" customWidth="1"/>
    <col min="2632" max="2632" width="87.7109375" style="1" customWidth="1"/>
    <col min="2633" max="2633" width="5.7109375" style="1" customWidth="1"/>
    <col min="2634" max="2634" width="8.7109375" style="1" customWidth="1"/>
    <col min="2635" max="2635" width="10.7109375" style="1" customWidth="1"/>
    <col min="2636" max="2636" width="12.7109375" style="1" customWidth="1"/>
    <col min="2637" max="2639" width="9.7109375" style="1" customWidth="1"/>
    <col min="2640" max="2640" width="11.28515625" style="1" customWidth="1"/>
    <col min="2641" max="2641" width="6.7109375" style="1" customWidth="1"/>
    <col min="2642" max="2642" width="13.7109375" style="1" customWidth="1"/>
    <col min="2643" max="2643" width="4.85546875" style="1" customWidth="1"/>
    <col min="2644" max="2644" width="5.7109375" style="1" customWidth="1"/>
    <col min="2645" max="2645" width="8.7109375" style="1" customWidth="1"/>
    <col min="2646" max="2646" width="10.7109375" style="1" customWidth="1"/>
    <col min="2647" max="2647" width="12.7109375" style="1" customWidth="1"/>
    <col min="2648" max="2648" width="4.85546875" style="1" customWidth="1"/>
    <col min="2649" max="2649" width="9" style="1" bestFit="1" customWidth="1"/>
    <col min="2650" max="2650" width="7.42578125" style="1" customWidth="1"/>
    <col min="2651" max="2652" width="11.42578125" style="1"/>
    <col min="2653" max="2653" width="21.5703125" style="1" customWidth="1"/>
    <col min="2654" max="2886" width="11.42578125" style="1"/>
    <col min="2887" max="2887" width="8.5703125" style="1" bestFit="1" customWidth="1"/>
    <col min="2888" max="2888" width="87.7109375" style="1" customWidth="1"/>
    <col min="2889" max="2889" width="5.7109375" style="1" customWidth="1"/>
    <col min="2890" max="2890" width="8.7109375" style="1" customWidth="1"/>
    <col min="2891" max="2891" width="10.7109375" style="1" customWidth="1"/>
    <col min="2892" max="2892" width="12.7109375" style="1" customWidth="1"/>
    <col min="2893" max="2895" width="9.7109375" style="1" customWidth="1"/>
    <col min="2896" max="2896" width="11.28515625" style="1" customWidth="1"/>
    <col min="2897" max="2897" width="6.7109375" style="1" customWidth="1"/>
    <col min="2898" max="2898" width="13.7109375" style="1" customWidth="1"/>
    <col min="2899" max="2899" width="4.85546875" style="1" customWidth="1"/>
    <col min="2900" max="2900" width="5.7109375" style="1" customWidth="1"/>
    <col min="2901" max="2901" width="8.7109375" style="1" customWidth="1"/>
    <col min="2902" max="2902" width="10.7109375" style="1" customWidth="1"/>
    <col min="2903" max="2903" width="12.7109375" style="1" customWidth="1"/>
    <col min="2904" max="2904" width="4.85546875" style="1" customWidth="1"/>
    <col min="2905" max="2905" width="9" style="1" bestFit="1" customWidth="1"/>
    <col min="2906" max="2906" width="7.42578125" style="1" customWidth="1"/>
    <col min="2907" max="2908" width="11.42578125" style="1"/>
    <col min="2909" max="2909" width="21.5703125" style="1" customWidth="1"/>
    <col min="2910" max="3142" width="11.42578125" style="1"/>
    <col min="3143" max="3143" width="8.5703125" style="1" bestFit="1" customWidth="1"/>
    <col min="3144" max="3144" width="87.7109375" style="1" customWidth="1"/>
    <col min="3145" max="3145" width="5.7109375" style="1" customWidth="1"/>
    <col min="3146" max="3146" width="8.7109375" style="1" customWidth="1"/>
    <col min="3147" max="3147" width="10.7109375" style="1" customWidth="1"/>
    <col min="3148" max="3148" width="12.7109375" style="1" customWidth="1"/>
    <col min="3149" max="3151" width="9.7109375" style="1" customWidth="1"/>
    <col min="3152" max="3152" width="11.28515625" style="1" customWidth="1"/>
    <col min="3153" max="3153" width="6.7109375" style="1" customWidth="1"/>
    <col min="3154" max="3154" width="13.7109375" style="1" customWidth="1"/>
    <col min="3155" max="3155" width="4.85546875" style="1" customWidth="1"/>
    <col min="3156" max="3156" width="5.7109375" style="1" customWidth="1"/>
    <col min="3157" max="3157" width="8.7109375" style="1" customWidth="1"/>
    <col min="3158" max="3158" width="10.7109375" style="1" customWidth="1"/>
    <col min="3159" max="3159" width="12.7109375" style="1" customWidth="1"/>
    <col min="3160" max="3160" width="4.85546875" style="1" customWidth="1"/>
    <col min="3161" max="3161" width="9" style="1" bestFit="1" customWidth="1"/>
    <col min="3162" max="3162" width="7.42578125" style="1" customWidth="1"/>
    <col min="3163" max="3164" width="11.42578125" style="1"/>
    <col min="3165" max="3165" width="21.5703125" style="1" customWidth="1"/>
    <col min="3166" max="3398" width="11.42578125" style="1"/>
    <col min="3399" max="3399" width="8.5703125" style="1" bestFit="1" customWidth="1"/>
    <col min="3400" max="3400" width="87.7109375" style="1" customWidth="1"/>
    <col min="3401" max="3401" width="5.7109375" style="1" customWidth="1"/>
    <col min="3402" max="3402" width="8.7109375" style="1" customWidth="1"/>
    <col min="3403" max="3403" width="10.7109375" style="1" customWidth="1"/>
    <col min="3404" max="3404" width="12.7109375" style="1" customWidth="1"/>
    <col min="3405" max="3407" width="9.7109375" style="1" customWidth="1"/>
    <col min="3408" max="3408" width="11.28515625" style="1" customWidth="1"/>
    <col min="3409" max="3409" width="6.7109375" style="1" customWidth="1"/>
    <col min="3410" max="3410" width="13.7109375" style="1" customWidth="1"/>
    <col min="3411" max="3411" width="4.85546875" style="1" customWidth="1"/>
    <col min="3412" max="3412" width="5.7109375" style="1" customWidth="1"/>
    <col min="3413" max="3413" width="8.7109375" style="1" customWidth="1"/>
    <col min="3414" max="3414" width="10.7109375" style="1" customWidth="1"/>
    <col min="3415" max="3415" width="12.7109375" style="1" customWidth="1"/>
    <col min="3416" max="3416" width="4.85546875" style="1" customWidth="1"/>
    <col min="3417" max="3417" width="9" style="1" bestFit="1" customWidth="1"/>
    <col min="3418" max="3418" width="7.42578125" style="1" customWidth="1"/>
    <col min="3419" max="3420" width="11.42578125" style="1"/>
    <col min="3421" max="3421" width="21.5703125" style="1" customWidth="1"/>
    <col min="3422" max="3654" width="11.42578125" style="1"/>
    <col min="3655" max="3655" width="8.5703125" style="1" bestFit="1" customWidth="1"/>
    <col min="3656" max="3656" width="87.7109375" style="1" customWidth="1"/>
    <col min="3657" max="3657" width="5.7109375" style="1" customWidth="1"/>
    <col min="3658" max="3658" width="8.7109375" style="1" customWidth="1"/>
    <col min="3659" max="3659" width="10.7109375" style="1" customWidth="1"/>
    <col min="3660" max="3660" width="12.7109375" style="1" customWidth="1"/>
    <col min="3661" max="3663" width="9.7109375" style="1" customWidth="1"/>
    <col min="3664" max="3664" width="11.28515625" style="1" customWidth="1"/>
    <col min="3665" max="3665" width="6.7109375" style="1" customWidth="1"/>
    <col min="3666" max="3666" width="13.7109375" style="1" customWidth="1"/>
    <col min="3667" max="3667" width="4.85546875" style="1" customWidth="1"/>
    <col min="3668" max="3668" width="5.7109375" style="1" customWidth="1"/>
    <col min="3669" max="3669" width="8.7109375" style="1" customWidth="1"/>
    <col min="3670" max="3670" width="10.7109375" style="1" customWidth="1"/>
    <col min="3671" max="3671" width="12.7109375" style="1" customWidth="1"/>
    <col min="3672" max="3672" width="4.85546875" style="1" customWidth="1"/>
    <col min="3673" max="3673" width="9" style="1" bestFit="1" customWidth="1"/>
    <col min="3674" max="3674" width="7.42578125" style="1" customWidth="1"/>
    <col min="3675" max="3676" width="11.42578125" style="1"/>
    <col min="3677" max="3677" width="21.5703125" style="1" customWidth="1"/>
    <col min="3678" max="3910" width="11.42578125" style="1"/>
    <col min="3911" max="3911" width="8.5703125" style="1" bestFit="1" customWidth="1"/>
    <col min="3912" max="3912" width="87.7109375" style="1" customWidth="1"/>
    <col min="3913" max="3913" width="5.7109375" style="1" customWidth="1"/>
    <col min="3914" max="3914" width="8.7109375" style="1" customWidth="1"/>
    <col min="3915" max="3915" width="10.7109375" style="1" customWidth="1"/>
    <col min="3916" max="3916" width="12.7109375" style="1" customWidth="1"/>
    <col min="3917" max="3919" width="9.7109375" style="1" customWidth="1"/>
    <col min="3920" max="3920" width="11.28515625" style="1" customWidth="1"/>
    <col min="3921" max="3921" width="6.7109375" style="1" customWidth="1"/>
    <col min="3922" max="3922" width="13.7109375" style="1" customWidth="1"/>
    <col min="3923" max="3923" width="4.85546875" style="1" customWidth="1"/>
    <col min="3924" max="3924" width="5.7109375" style="1" customWidth="1"/>
    <col min="3925" max="3925" width="8.7109375" style="1" customWidth="1"/>
    <col min="3926" max="3926" width="10.7109375" style="1" customWidth="1"/>
    <col min="3927" max="3927" width="12.7109375" style="1" customWidth="1"/>
    <col min="3928" max="3928" width="4.85546875" style="1" customWidth="1"/>
    <col min="3929" max="3929" width="9" style="1" bestFit="1" customWidth="1"/>
    <col min="3930" max="3930" width="7.42578125" style="1" customWidth="1"/>
    <col min="3931" max="3932" width="11.42578125" style="1"/>
    <col min="3933" max="3933" width="21.5703125" style="1" customWidth="1"/>
    <col min="3934" max="4166" width="11.42578125" style="1"/>
    <col min="4167" max="4167" width="8.5703125" style="1" bestFit="1" customWidth="1"/>
    <col min="4168" max="4168" width="87.7109375" style="1" customWidth="1"/>
    <col min="4169" max="4169" width="5.7109375" style="1" customWidth="1"/>
    <col min="4170" max="4170" width="8.7109375" style="1" customWidth="1"/>
    <col min="4171" max="4171" width="10.7109375" style="1" customWidth="1"/>
    <col min="4172" max="4172" width="12.7109375" style="1" customWidth="1"/>
    <col min="4173" max="4175" width="9.7109375" style="1" customWidth="1"/>
    <col min="4176" max="4176" width="11.28515625" style="1" customWidth="1"/>
    <col min="4177" max="4177" width="6.7109375" style="1" customWidth="1"/>
    <col min="4178" max="4178" width="13.7109375" style="1" customWidth="1"/>
    <col min="4179" max="4179" width="4.85546875" style="1" customWidth="1"/>
    <col min="4180" max="4180" width="5.7109375" style="1" customWidth="1"/>
    <col min="4181" max="4181" width="8.7109375" style="1" customWidth="1"/>
    <col min="4182" max="4182" width="10.7109375" style="1" customWidth="1"/>
    <col min="4183" max="4183" width="12.7109375" style="1" customWidth="1"/>
    <col min="4184" max="4184" width="4.85546875" style="1" customWidth="1"/>
    <col min="4185" max="4185" width="9" style="1" bestFit="1" customWidth="1"/>
    <col min="4186" max="4186" width="7.42578125" style="1" customWidth="1"/>
    <col min="4187" max="4188" width="11.42578125" style="1"/>
    <col min="4189" max="4189" width="21.5703125" style="1" customWidth="1"/>
    <col min="4190" max="4422" width="11.42578125" style="1"/>
    <col min="4423" max="4423" width="8.5703125" style="1" bestFit="1" customWidth="1"/>
    <col min="4424" max="4424" width="87.7109375" style="1" customWidth="1"/>
    <col min="4425" max="4425" width="5.7109375" style="1" customWidth="1"/>
    <col min="4426" max="4426" width="8.7109375" style="1" customWidth="1"/>
    <col min="4427" max="4427" width="10.7109375" style="1" customWidth="1"/>
    <col min="4428" max="4428" width="12.7109375" style="1" customWidth="1"/>
    <col min="4429" max="4431" width="9.7109375" style="1" customWidth="1"/>
    <col min="4432" max="4432" width="11.28515625" style="1" customWidth="1"/>
    <col min="4433" max="4433" width="6.7109375" style="1" customWidth="1"/>
    <col min="4434" max="4434" width="13.7109375" style="1" customWidth="1"/>
    <col min="4435" max="4435" width="4.85546875" style="1" customWidth="1"/>
    <col min="4436" max="4436" width="5.7109375" style="1" customWidth="1"/>
    <col min="4437" max="4437" width="8.7109375" style="1" customWidth="1"/>
    <col min="4438" max="4438" width="10.7109375" style="1" customWidth="1"/>
    <col min="4439" max="4439" width="12.7109375" style="1" customWidth="1"/>
    <col min="4440" max="4440" width="4.85546875" style="1" customWidth="1"/>
    <col min="4441" max="4441" width="9" style="1" bestFit="1" customWidth="1"/>
    <col min="4442" max="4442" width="7.42578125" style="1" customWidth="1"/>
    <col min="4443" max="4444" width="11.42578125" style="1"/>
    <col min="4445" max="4445" width="21.5703125" style="1" customWidth="1"/>
    <col min="4446" max="4678" width="11.42578125" style="1"/>
    <col min="4679" max="4679" width="8.5703125" style="1" bestFit="1" customWidth="1"/>
    <col min="4680" max="4680" width="87.7109375" style="1" customWidth="1"/>
    <col min="4681" max="4681" width="5.7109375" style="1" customWidth="1"/>
    <col min="4682" max="4682" width="8.7109375" style="1" customWidth="1"/>
    <col min="4683" max="4683" width="10.7109375" style="1" customWidth="1"/>
    <col min="4684" max="4684" width="12.7109375" style="1" customWidth="1"/>
    <col min="4685" max="4687" width="9.7109375" style="1" customWidth="1"/>
    <col min="4688" max="4688" width="11.28515625" style="1" customWidth="1"/>
    <col min="4689" max="4689" width="6.7109375" style="1" customWidth="1"/>
    <col min="4690" max="4690" width="13.7109375" style="1" customWidth="1"/>
    <col min="4691" max="4691" width="4.85546875" style="1" customWidth="1"/>
    <col min="4692" max="4692" width="5.7109375" style="1" customWidth="1"/>
    <col min="4693" max="4693" width="8.7109375" style="1" customWidth="1"/>
    <col min="4694" max="4694" width="10.7109375" style="1" customWidth="1"/>
    <col min="4695" max="4695" width="12.7109375" style="1" customWidth="1"/>
    <col min="4696" max="4696" width="4.85546875" style="1" customWidth="1"/>
    <col min="4697" max="4697" width="9" style="1" bestFit="1" customWidth="1"/>
    <col min="4698" max="4698" width="7.42578125" style="1" customWidth="1"/>
    <col min="4699" max="4700" width="11.42578125" style="1"/>
    <col min="4701" max="4701" width="21.5703125" style="1" customWidth="1"/>
    <col min="4702" max="4934" width="11.42578125" style="1"/>
    <col min="4935" max="4935" width="8.5703125" style="1" bestFit="1" customWidth="1"/>
    <col min="4936" max="4936" width="87.7109375" style="1" customWidth="1"/>
    <col min="4937" max="4937" width="5.7109375" style="1" customWidth="1"/>
    <col min="4938" max="4938" width="8.7109375" style="1" customWidth="1"/>
    <col min="4939" max="4939" width="10.7109375" style="1" customWidth="1"/>
    <col min="4940" max="4940" width="12.7109375" style="1" customWidth="1"/>
    <col min="4941" max="4943" width="9.7109375" style="1" customWidth="1"/>
    <col min="4944" max="4944" width="11.28515625" style="1" customWidth="1"/>
    <col min="4945" max="4945" width="6.7109375" style="1" customWidth="1"/>
    <col min="4946" max="4946" width="13.7109375" style="1" customWidth="1"/>
    <col min="4947" max="4947" width="4.85546875" style="1" customWidth="1"/>
    <col min="4948" max="4948" width="5.7109375" style="1" customWidth="1"/>
    <col min="4949" max="4949" width="8.7109375" style="1" customWidth="1"/>
    <col min="4950" max="4950" width="10.7109375" style="1" customWidth="1"/>
    <col min="4951" max="4951" width="12.7109375" style="1" customWidth="1"/>
    <col min="4952" max="4952" width="4.85546875" style="1" customWidth="1"/>
    <col min="4953" max="4953" width="9" style="1" bestFit="1" customWidth="1"/>
    <col min="4954" max="4954" width="7.42578125" style="1" customWidth="1"/>
    <col min="4955" max="4956" width="11.42578125" style="1"/>
    <col min="4957" max="4957" width="21.5703125" style="1" customWidth="1"/>
    <col min="4958" max="5190" width="11.42578125" style="1"/>
    <col min="5191" max="5191" width="8.5703125" style="1" bestFit="1" customWidth="1"/>
    <col min="5192" max="5192" width="87.7109375" style="1" customWidth="1"/>
    <col min="5193" max="5193" width="5.7109375" style="1" customWidth="1"/>
    <col min="5194" max="5194" width="8.7109375" style="1" customWidth="1"/>
    <col min="5195" max="5195" width="10.7109375" style="1" customWidth="1"/>
    <col min="5196" max="5196" width="12.7109375" style="1" customWidth="1"/>
    <col min="5197" max="5199" width="9.7109375" style="1" customWidth="1"/>
    <col min="5200" max="5200" width="11.28515625" style="1" customWidth="1"/>
    <col min="5201" max="5201" width="6.7109375" style="1" customWidth="1"/>
    <col min="5202" max="5202" width="13.7109375" style="1" customWidth="1"/>
    <col min="5203" max="5203" width="4.85546875" style="1" customWidth="1"/>
    <col min="5204" max="5204" width="5.7109375" style="1" customWidth="1"/>
    <col min="5205" max="5205" width="8.7109375" style="1" customWidth="1"/>
    <col min="5206" max="5206" width="10.7109375" style="1" customWidth="1"/>
    <col min="5207" max="5207" width="12.7109375" style="1" customWidth="1"/>
    <col min="5208" max="5208" width="4.85546875" style="1" customWidth="1"/>
    <col min="5209" max="5209" width="9" style="1" bestFit="1" customWidth="1"/>
    <col min="5210" max="5210" width="7.42578125" style="1" customWidth="1"/>
    <col min="5211" max="5212" width="11.42578125" style="1"/>
    <col min="5213" max="5213" width="21.5703125" style="1" customWidth="1"/>
    <col min="5214" max="5446" width="11.42578125" style="1"/>
    <col min="5447" max="5447" width="8.5703125" style="1" bestFit="1" customWidth="1"/>
    <col min="5448" max="5448" width="87.7109375" style="1" customWidth="1"/>
    <col min="5449" max="5449" width="5.7109375" style="1" customWidth="1"/>
    <col min="5450" max="5450" width="8.7109375" style="1" customWidth="1"/>
    <col min="5451" max="5451" width="10.7109375" style="1" customWidth="1"/>
    <col min="5452" max="5452" width="12.7109375" style="1" customWidth="1"/>
    <col min="5453" max="5455" width="9.7109375" style="1" customWidth="1"/>
    <col min="5456" max="5456" width="11.28515625" style="1" customWidth="1"/>
    <col min="5457" max="5457" width="6.7109375" style="1" customWidth="1"/>
    <col min="5458" max="5458" width="13.7109375" style="1" customWidth="1"/>
    <col min="5459" max="5459" width="4.85546875" style="1" customWidth="1"/>
    <col min="5460" max="5460" width="5.7109375" style="1" customWidth="1"/>
    <col min="5461" max="5461" width="8.7109375" style="1" customWidth="1"/>
    <col min="5462" max="5462" width="10.7109375" style="1" customWidth="1"/>
    <col min="5463" max="5463" width="12.7109375" style="1" customWidth="1"/>
    <col min="5464" max="5464" width="4.85546875" style="1" customWidth="1"/>
    <col min="5465" max="5465" width="9" style="1" bestFit="1" customWidth="1"/>
    <col min="5466" max="5466" width="7.42578125" style="1" customWidth="1"/>
    <col min="5467" max="5468" width="11.42578125" style="1"/>
    <col min="5469" max="5469" width="21.5703125" style="1" customWidth="1"/>
    <col min="5470" max="5702" width="11.42578125" style="1"/>
    <col min="5703" max="5703" width="8.5703125" style="1" bestFit="1" customWidth="1"/>
    <col min="5704" max="5704" width="87.7109375" style="1" customWidth="1"/>
    <col min="5705" max="5705" width="5.7109375" style="1" customWidth="1"/>
    <col min="5706" max="5706" width="8.7109375" style="1" customWidth="1"/>
    <col min="5707" max="5707" width="10.7109375" style="1" customWidth="1"/>
    <col min="5708" max="5708" width="12.7109375" style="1" customWidth="1"/>
    <col min="5709" max="5711" width="9.7109375" style="1" customWidth="1"/>
    <col min="5712" max="5712" width="11.28515625" style="1" customWidth="1"/>
    <col min="5713" max="5713" width="6.7109375" style="1" customWidth="1"/>
    <col min="5714" max="5714" width="13.7109375" style="1" customWidth="1"/>
    <col min="5715" max="5715" width="4.85546875" style="1" customWidth="1"/>
    <col min="5716" max="5716" width="5.7109375" style="1" customWidth="1"/>
    <col min="5717" max="5717" width="8.7109375" style="1" customWidth="1"/>
    <col min="5718" max="5718" width="10.7109375" style="1" customWidth="1"/>
    <col min="5719" max="5719" width="12.7109375" style="1" customWidth="1"/>
    <col min="5720" max="5720" width="4.85546875" style="1" customWidth="1"/>
    <col min="5721" max="5721" width="9" style="1" bestFit="1" customWidth="1"/>
    <col min="5722" max="5722" width="7.42578125" style="1" customWidth="1"/>
    <col min="5723" max="5724" width="11.42578125" style="1"/>
    <col min="5725" max="5725" width="21.5703125" style="1" customWidth="1"/>
    <col min="5726" max="5958" width="11.42578125" style="1"/>
    <col min="5959" max="5959" width="8.5703125" style="1" bestFit="1" customWidth="1"/>
    <col min="5960" max="5960" width="87.7109375" style="1" customWidth="1"/>
    <col min="5961" max="5961" width="5.7109375" style="1" customWidth="1"/>
    <col min="5962" max="5962" width="8.7109375" style="1" customWidth="1"/>
    <col min="5963" max="5963" width="10.7109375" style="1" customWidth="1"/>
    <col min="5964" max="5964" width="12.7109375" style="1" customWidth="1"/>
    <col min="5965" max="5967" width="9.7109375" style="1" customWidth="1"/>
    <col min="5968" max="5968" width="11.28515625" style="1" customWidth="1"/>
    <col min="5969" max="5969" width="6.7109375" style="1" customWidth="1"/>
    <col min="5970" max="5970" width="13.7109375" style="1" customWidth="1"/>
    <col min="5971" max="5971" width="4.85546875" style="1" customWidth="1"/>
    <col min="5972" max="5972" width="5.7109375" style="1" customWidth="1"/>
    <col min="5973" max="5973" width="8.7109375" style="1" customWidth="1"/>
    <col min="5974" max="5974" width="10.7109375" style="1" customWidth="1"/>
    <col min="5975" max="5975" width="12.7109375" style="1" customWidth="1"/>
    <col min="5976" max="5976" width="4.85546875" style="1" customWidth="1"/>
    <col min="5977" max="5977" width="9" style="1" bestFit="1" customWidth="1"/>
    <col min="5978" max="5978" width="7.42578125" style="1" customWidth="1"/>
    <col min="5979" max="5980" width="11.42578125" style="1"/>
    <col min="5981" max="5981" width="21.5703125" style="1" customWidth="1"/>
    <col min="5982" max="6214" width="11.42578125" style="1"/>
    <col min="6215" max="6215" width="8.5703125" style="1" bestFit="1" customWidth="1"/>
    <col min="6216" max="6216" width="87.7109375" style="1" customWidth="1"/>
    <col min="6217" max="6217" width="5.7109375" style="1" customWidth="1"/>
    <col min="6218" max="6218" width="8.7109375" style="1" customWidth="1"/>
    <col min="6219" max="6219" width="10.7109375" style="1" customWidth="1"/>
    <col min="6220" max="6220" width="12.7109375" style="1" customWidth="1"/>
    <col min="6221" max="6223" width="9.7109375" style="1" customWidth="1"/>
    <col min="6224" max="6224" width="11.28515625" style="1" customWidth="1"/>
    <col min="6225" max="6225" width="6.7109375" style="1" customWidth="1"/>
    <col min="6226" max="6226" width="13.7109375" style="1" customWidth="1"/>
    <col min="6227" max="6227" width="4.85546875" style="1" customWidth="1"/>
    <col min="6228" max="6228" width="5.7109375" style="1" customWidth="1"/>
    <col min="6229" max="6229" width="8.7109375" style="1" customWidth="1"/>
    <col min="6230" max="6230" width="10.7109375" style="1" customWidth="1"/>
    <col min="6231" max="6231" width="12.7109375" style="1" customWidth="1"/>
    <col min="6232" max="6232" width="4.85546875" style="1" customWidth="1"/>
    <col min="6233" max="6233" width="9" style="1" bestFit="1" customWidth="1"/>
    <col min="6234" max="6234" width="7.42578125" style="1" customWidth="1"/>
    <col min="6235" max="6236" width="11.42578125" style="1"/>
    <col min="6237" max="6237" width="21.5703125" style="1" customWidth="1"/>
    <col min="6238" max="6470" width="11.42578125" style="1"/>
    <col min="6471" max="6471" width="8.5703125" style="1" bestFit="1" customWidth="1"/>
    <col min="6472" max="6472" width="87.7109375" style="1" customWidth="1"/>
    <col min="6473" max="6473" width="5.7109375" style="1" customWidth="1"/>
    <col min="6474" max="6474" width="8.7109375" style="1" customWidth="1"/>
    <col min="6475" max="6475" width="10.7109375" style="1" customWidth="1"/>
    <col min="6476" max="6476" width="12.7109375" style="1" customWidth="1"/>
    <col min="6477" max="6479" width="9.7109375" style="1" customWidth="1"/>
    <col min="6480" max="6480" width="11.28515625" style="1" customWidth="1"/>
    <col min="6481" max="6481" width="6.7109375" style="1" customWidth="1"/>
    <col min="6482" max="6482" width="13.7109375" style="1" customWidth="1"/>
    <col min="6483" max="6483" width="4.85546875" style="1" customWidth="1"/>
    <col min="6484" max="6484" width="5.7109375" style="1" customWidth="1"/>
    <col min="6485" max="6485" width="8.7109375" style="1" customWidth="1"/>
    <col min="6486" max="6486" width="10.7109375" style="1" customWidth="1"/>
    <col min="6487" max="6487" width="12.7109375" style="1" customWidth="1"/>
    <col min="6488" max="6488" width="4.85546875" style="1" customWidth="1"/>
    <col min="6489" max="6489" width="9" style="1" bestFit="1" customWidth="1"/>
    <col min="6490" max="6490" width="7.42578125" style="1" customWidth="1"/>
    <col min="6491" max="6492" width="11.42578125" style="1"/>
    <col min="6493" max="6493" width="21.5703125" style="1" customWidth="1"/>
    <col min="6494" max="6726" width="11.42578125" style="1"/>
    <col min="6727" max="6727" width="8.5703125" style="1" bestFit="1" customWidth="1"/>
    <col min="6728" max="6728" width="87.7109375" style="1" customWidth="1"/>
    <col min="6729" max="6729" width="5.7109375" style="1" customWidth="1"/>
    <col min="6730" max="6730" width="8.7109375" style="1" customWidth="1"/>
    <col min="6731" max="6731" width="10.7109375" style="1" customWidth="1"/>
    <col min="6732" max="6732" width="12.7109375" style="1" customWidth="1"/>
    <col min="6733" max="6735" width="9.7109375" style="1" customWidth="1"/>
    <col min="6736" max="6736" width="11.28515625" style="1" customWidth="1"/>
    <col min="6737" max="6737" width="6.7109375" style="1" customWidth="1"/>
    <col min="6738" max="6738" width="13.7109375" style="1" customWidth="1"/>
    <col min="6739" max="6739" width="4.85546875" style="1" customWidth="1"/>
    <col min="6740" max="6740" width="5.7109375" style="1" customWidth="1"/>
    <col min="6741" max="6741" width="8.7109375" style="1" customWidth="1"/>
    <col min="6742" max="6742" width="10.7109375" style="1" customWidth="1"/>
    <col min="6743" max="6743" width="12.7109375" style="1" customWidth="1"/>
    <col min="6744" max="6744" width="4.85546875" style="1" customWidth="1"/>
    <col min="6745" max="6745" width="9" style="1" bestFit="1" customWidth="1"/>
    <col min="6746" max="6746" width="7.42578125" style="1" customWidth="1"/>
    <col min="6747" max="6748" width="11.42578125" style="1"/>
    <col min="6749" max="6749" width="21.5703125" style="1" customWidth="1"/>
    <col min="6750" max="6982" width="11.42578125" style="1"/>
    <col min="6983" max="6983" width="8.5703125" style="1" bestFit="1" customWidth="1"/>
    <col min="6984" max="6984" width="87.7109375" style="1" customWidth="1"/>
    <col min="6985" max="6985" width="5.7109375" style="1" customWidth="1"/>
    <col min="6986" max="6986" width="8.7109375" style="1" customWidth="1"/>
    <col min="6987" max="6987" width="10.7109375" style="1" customWidth="1"/>
    <col min="6988" max="6988" width="12.7109375" style="1" customWidth="1"/>
    <col min="6989" max="6991" width="9.7109375" style="1" customWidth="1"/>
    <col min="6992" max="6992" width="11.28515625" style="1" customWidth="1"/>
    <col min="6993" max="6993" width="6.7109375" style="1" customWidth="1"/>
    <col min="6994" max="6994" width="13.7109375" style="1" customWidth="1"/>
    <col min="6995" max="6995" width="4.85546875" style="1" customWidth="1"/>
    <col min="6996" max="6996" width="5.7109375" style="1" customWidth="1"/>
    <col min="6997" max="6997" width="8.7109375" style="1" customWidth="1"/>
    <col min="6998" max="6998" width="10.7109375" style="1" customWidth="1"/>
    <col min="6999" max="6999" width="12.7109375" style="1" customWidth="1"/>
    <col min="7000" max="7000" width="4.85546875" style="1" customWidth="1"/>
    <col min="7001" max="7001" width="9" style="1" bestFit="1" customWidth="1"/>
    <col min="7002" max="7002" width="7.42578125" style="1" customWidth="1"/>
    <col min="7003" max="7004" width="11.42578125" style="1"/>
    <col min="7005" max="7005" width="21.5703125" style="1" customWidth="1"/>
    <col min="7006" max="7238" width="11.42578125" style="1"/>
    <col min="7239" max="7239" width="8.5703125" style="1" bestFit="1" customWidth="1"/>
    <col min="7240" max="7240" width="87.7109375" style="1" customWidth="1"/>
    <col min="7241" max="7241" width="5.7109375" style="1" customWidth="1"/>
    <col min="7242" max="7242" width="8.7109375" style="1" customWidth="1"/>
    <col min="7243" max="7243" width="10.7109375" style="1" customWidth="1"/>
    <col min="7244" max="7244" width="12.7109375" style="1" customWidth="1"/>
    <col min="7245" max="7247" width="9.7109375" style="1" customWidth="1"/>
    <col min="7248" max="7248" width="11.28515625" style="1" customWidth="1"/>
    <col min="7249" max="7249" width="6.7109375" style="1" customWidth="1"/>
    <col min="7250" max="7250" width="13.7109375" style="1" customWidth="1"/>
    <col min="7251" max="7251" width="4.85546875" style="1" customWidth="1"/>
    <col min="7252" max="7252" width="5.7109375" style="1" customWidth="1"/>
    <col min="7253" max="7253" width="8.7109375" style="1" customWidth="1"/>
    <col min="7254" max="7254" width="10.7109375" style="1" customWidth="1"/>
    <col min="7255" max="7255" width="12.7109375" style="1" customWidth="1"/>
    <col min="7256" max="7256" width="4.85546875" style="1" customWidth="1"/>
    <col min="7257" max="7257" width="9" style="1" bestFit="1" customWidth="1"/>
    <col min="7258" max="7258" width="7.42578125" style="1" customWidth="1"/>
    <col min="7259" max="7260" width="11.42578125" style="1"/>
    <col min="7261" max="7261" width="21.5703125" style="1" customWidth="1"/>
    <col min="7262" max="7494" width="11.42578125" style="1"/>
    <col min="7495" max="7495" width="8.5703125" style="1" bestFit="1" customWidth="1"/>
    <col min="7496" max="7496" width="87.7109375" style="1" customWidth="1"/>
    <col min="7497" max="7497" width="5.7109375" style="1" customWidth="1"/>
    <col min="7498" max="7498" width="8.7109375" style="1" customWidth="1"/>
    <col min="7499" max="7499" width="10.7109375" style="1" customWidth="1"/>
    <col min="7500" max="7500" width="12.7109375" style="1" customWidth="1"/>
    <col min="7501" max="7503" width="9.7109375" style="1" customWidth="1"/>
    <col min="7504" max="7504" width="11.28515625" style="1" customWidth="1"/>
    <col min="7505" max="7505" width="6.7109375" style="1" customWidth="1"/>
    <col min="7506" max="7506" width="13.7109375" style="1" customWidth="1"/>
    <col min="7507" max="7507" width="4.85546875" style="1" customWidth="1"/>
    <col min="7508" max="7508" width="5.7109375" style="1" customWidth="1"/>
    <col min="7509" max="7509" width="8.7109375" style="1" customWidth="1"/>
    <col min="7510" max="7510" width="10.7109375" style="1" customWidth="1"/>
    <col min="7511" max="7511" width="12.7109375" style="1" customWidth="1"/>
    <col min="7512" max="7512" width="4.85546875" style="1" customWidth="1"/>
    <col min="7513" max="7513" width="9" style="1" bestFit="1" customWidth="1"/>
    <col min="7514" max="7514" width="7.42578125" style="1" customWidth="1"/>
    <col min="7515" max="7516" width="11.42578125" style="1"/>
    <col min="7517" max="7517" width="21.5703125" style="1" customWidth="1"/>
    <col min="7518" max="7750" width="11.42578125" style="1"/>
    <col min="7751" max="7751" width="8.5703125" style="1" bestFit="1" customWidth="1"/>
    <col min="7752" max="7752" width="87.7109375" style="1" customWidth="1"/>
    <col min="7753" max="7753" width="5.7109375" style="1" customWidth="1"/>
    <col min="7754" max="7754" width="8.7109375" style="1" customWidth="1"/>
    <col min="7755" max="7755" width="10.7109375" style="1" customWidth="1"/>
    <col min="7756" max="7756" width="12.7109375" style="1" customWidth="1"/>
    <col min="7757" max="7759" width="9.7109375" style="1" customWidth="1"/>
    <col min="7760" max="7760" width="11.28515625" style="1" customWidth="1"/>
    <col min="7761" max="7761" width="6.7109375" style="1" customWidth="1"/>
    <col min="7762" max="7762" width="13.7109375" style="1" customWidth="1"/>
    <col min="7763" max="7763" width="4.85546875" style="1" customWidth="1"/>
    <col min="7764" max="7764" width="5.7109375" style="1" customWidth="1"/>
    <col min="7765" max="7765" width="8.7109375" style="1" customWidth="1"/>
    <col min="7766" max="7766" width="10.7109375" style="1" customWidth="1"/>
    <col min="7767" max="7767" width="12.7109375" style="1" customWidth="1"/>
    <col min="7768" max="7768" width="4.85546875" style="1" customWidth="1"/>
    <col min="7769" max="7769" width="9" style="1" bestFit="1" customWidth="1"/>
    <col min="7770" max="7770" width="7.42578125" style="1" customWidth="1"/>
    <col min="7771" max="7772" width="11.42578125" style="1"/>
    <col min="7773" max="7773" width="21.5703125" style="1" customWidth="1"/>
    <col min="7774" max="8006" width="11.42578125" style="1"/>
    <col min="8007" max="8007" width="8.5703125" style="1" bestFit="1" customWidth="1"/>
    <col min="8008" max="8008" width="87.7109375" style="1" customWidth="1"/>
    <col min="8009" max="8009" width="5.7109375" style="1" customWidth="1"/>
    <col min="8010" max="8010" width="8.7109375" style="1" customWidth="1"/>
    <col min="8011" max="8011" width="10.7109375" style="1" customWidth="1"/>
    <col min="8012" max="8012" width="12.7109375" style="1" customWidth="1"/>
    <col min="8013" max="8015" width="9.7109375" style="1" customWidth="1"/>
    <col min="8016" max="8016" width="11.28515625" style="1" customWidth="1"/>
    <col min="8017" max="8017" width="6.7109375" style="1" customWidth="1"/>
    <col min="8018" max="8018" width="13.7109375" style="1" customWidth="1"/>
    <col min="8019" max="8019" width="4.85546875" style="1" customWidth="1"/>
    <col min="8020" max="8020" width="5.7109375" style="1" customWidth="1"/>
    <col min="8021" max="8021" width="8.7109375" style="1" customWidth="1"/>
    <col min="8022" max="8022" width="10.7109375" style="1" customWidth="1"/>
    <col min="8023" max="8023" width="12.7109375" style="1" customWidth="1"/>
    <col min="8024" max="8024" width="4.85546875" style="1" customWidth="1"/>
    <col min="8025" max="8025" width="9" style="1" bestFit="1" customWidth="1"/>
    <col min="8026" max="8026" width="7.42578125" style="1" customWidth="1"/>
    <col min="8027" max="8028" width="11.42578125" style="1"/>
    <col min="8029" max="8029" width="21.5703125" style="1" customWidth="1"/>
    <col min="8030" max="8262" width="11.42578125" style="1"/>
    <col min="8263" max="8263" width="8.5703125" style="1" bestFit="1" customWidth="1"/>
    <col min="8264" max="8264" width="87.7109375" style="1" customWidth="1"/>
    <col min="8265" max="8265" width="5.7109375" style="1" customWidth="1"/>
    <col min="8266" max="8266" width="8.7109375" style="1" customWidth="1"/>
    <col min="8267" max="8267" width="10.7109375" style="1" customWidth="1"/>
    <col min="8268" max="8268" width="12.7109375" style="1" customWidth="1"/>
    <col min="8269" max="8271" width="9.7109375" style="1" customWidth="1"/>
    <col min="8272" max="8272" width="11.28515625" style="1" customWidth="1"/>
    <col min="8273" max="8273" width="6.7109375" style="1" customWidth="1"/>
    <col min="8274" max="8274" width="13.7109375" style="1" customWidth="1"/>
    <col min="8275" max="8275" width="4.85546875" style="1" customWidth="1"/>
    <col min="8276" max="8276" width="5.7109375" style="1" customWidth="1"/>
    <col min="8277" max="8277" width="8.7109375" style="1" customWidth="1"/>
    <col min="8278" max="8278" width="10.7109375" style="1" customWidth="1"/>
    <col min="8279" max="8279" width="12.7109375" style="1" customWidth="1"/>
    <col min="8280" max="8280" width="4.85546875" style="1" customWidth="1"/>
    <col min="8281" max="8281" width="9" style="1" bestFit="1" customWidth="1"/>
    <col min="8282" max="8282" width="7.42578125" style="1" customWidth="1"/>
    <col min="8283" max="8284" width="11.42578125" style="1"/>
    <col min="8285" max="8285" width="21.5703125" style="1" customWidth="1"/>
    <col min="8286" max="8518" width="11.42578125" style="1"/>
    <col min="8519" max="8519" width="8.5703125" style="1" bestFit="1" customWidth="1"/>
    <col min="8520" max="8520" width="87.7109375" style="1" customWidth="1"/>
    <col min="8521" max="8521" width="5.7109375" style="1" customWidth="1"/>
    <col min="8522" max="8522" width="8.7109375" style="1" customWidth="1"/>
    <col min="8523" max="8523" width="10.7109375" style="1" customWidth="1"/>
    <col min="8524" max="8524" width="12.7109375" style="1" customWidth="1"/>
    <col min="8525" max="8527" width="9.7109375" style="1" customWidth="1"/>
    <col min="8528" max="8528" width="11.28515625" style="1" customWidth="1"/>
    <col min="8529" max="8529" width="6.7109375" style="1" customWidth="1"/>
    <col min="8530" max="8530" width="13.7109375" style="1" customWidth="1"/>
    <col min="8531" max="8531" width="4.85546875" style="1" customWidth="1"/>
    <col min="8532" max="8532" width="5.7109375" style="1" customWidth="1"/>
    <col min="8533" max="8533" width="8.7109375" style="1" customWidth="1"/>
    <col min="8534" max="8534" width="10.7109375" style="1" customWidth="1"/>
    <col min="8535" max="8535" width="12.7109375" style="1" customWidth="1"/>
    <col min="8536" max="8536" width="4.85546875" style="1" customWidth="1"/>
    <col min="8537" max="8537" width="9" style="1" bestFit="1" customWidth="1"/>
    <col min="8538" max="8538" width="7.42578125" style="1" customWidth="1"/>
    <col min="8539" max="8540" width="11.42578125" style="1"/>
    <col min="8541" max="8541" width="21.5703125" style="1" customWidth="1"/>
    <col min="8542" max="8774" width="11.42578125" style="1"/>
    <col min="8775" max="8775" width="8.5703125" style="1" bestFit="1" customWidth="1"/>
    <col min="8776" max="8776" width="87.7109375" style="1" customWidth="1"/>
    <col min="8777" max="8777" width="5.7109375" style="1" customWidth="1"/>
    <col min="8778" max="8778" width="8.7109375" style="1" customWidth="1"/>
    <col min="8779" max="8779" width="10.7109375" style="1" customWidth="1"/>
    <col min="8780" max="8780" width="12.7109375" style="1" customWidth="1"/>
    <col min="8781" max="8783" width="9.7109375" style="1" customWidth="1"/>
    <col min="8784" max="8784" width="11.28515625" style="1" customWidth="1"/>
    <col min="8785" max="8785" width="6.7109375" style="1" customWidth="1"/>
    <col min="8786" max="8786" width="13.7109375" style="1" customWidth="1"/>
    <col min="8787" max="8787" width="4.85546875" style="1" customWidth="1"/>
    <col min="8788" max="8788" width="5.7109375" style="1" customWidth="1"/>
    <col min="8789" max="8789" width="8.7109375" style="1" customWidth="1"/>
    <col min="8790" max="8790" width="10.7109375" style="1" customWidth="1"/>
    <col min="8791" max="8791" width="12.7109375" style="1" customWidth="1"/>
    <col min="8792" max="8792" width="4.85546875" style="1" customWidth="1"/>
    <col min="8793" max="8793" width="9" style="1" bestFit="1" customWidth="1"/>
    <col min="8794" max="8794" width="7.42578125" style="1" customWidth="1"/>
    <col min="8795" max="8796" width="11.42578125" style="1"/>
    <col min="8797" max="8797" width="21.5703125" style="1" customWidth="1"/>
    <col min="8798" max="9030" width="11.42578125" style="1"/>
    <col min="9031" max="9031" width="8.5703125" style="1" bestFit="1" customWidth="1"/>
    <col min="9032" max="9032" width="87.7109375" style="1" customWidth="1"/>
    <col min="9033" max="9033" width="5.7109375" style="1" customWidth="1"/>
    <col min="9034" max="9034" width="8.7109375" style="1" customWidth="1"/>
    <col min="9035" max="9035" width="10.7109375" style="1" customWidth="1"/>
    <col min="9036" max="9036" width="12.7109375" style="1" customWidth="1"/>
    <col min="9037" max="9039" width="9.7109375" style="1" customWidth="1"/>
    <col min="9040" max="9040" width="11.28515625" style="1" customWidth="1"/>
    <col min="9041" max="9041" width="6.7109375" style="1" customWidth="1"/>
    <col min="9042" max="9042" width="13.7109375" style="1" customWidth="1"/>
    <col min="9043" max="9043" width="4.85546875" style="1" customWidth="1"/>
    <col min="9044" max="9044" width="5.7109375" style="1" customWidth="1"/>
    <col min="9045" max="9045" width="8.7109375" style="1" customWidth="1"/>
    <col min="9046" max="9046" width="10.7109375" style="1" customWidth="1"/>
    <col min="9047" max="9047" width="12.7109375" style="1" customWidth="1"/>
    <col min="9048" max="9048" width="4.85546875" style="1" customWidth="1"/>
    <col min="9049" max="9049" width="9" style="1" bestFit="1" customWidth="1"/>
    <col min="9050" max="9050" width="7.42578125" style="1" customWidth="1"/>
    <col min="9051" max="9052" width="11.42578125" style="1"/>
    <col min="9053" max="9053" width="21.5703125" style="1" customWidth="1"/>
    <col min="9054" max="9286" width="11.42578125" style="1"/>
    <col min="9287" max="9287" width="8.5703125" style="1" bestFit="1" customWidth="1"/>
    <col min="9288" max="9288" width="87.7109375" style="1" customWidth="1"/>
    <col min="9289" max="9289" width="5.7109375" style="1" customWidth="1"/>
    <col min="9290" max="9290" width="8.7109375" style="1" customWidth="1"/>
    <col min="9291" max="9291" width="10.7109375" style="1" customWidth="1"/>
    <col min="9292" max="9292" width="12.7109375" style="1" customWidth="1"/>
    <col min="9293" max="9295" width="9.7109375" style="1" customWidth="1"/>
    <col min="9296" max="9296" width="11.28515625" style="1" customWidth="1"/>
    <col min="9297" max="9297" width="6.7109375" style="1" customWidth="1"/>
    <col min="9298" max="9298" width="13.7109375" style="1" customWidth="1"/>
    <col min="9299" max="9299" width="4.85546875" style="1" customWidth="1"/>
    <col min="9300" max="9300" width="5.7109375" style="1" customWidth="1"/>
    <col min="9301" max="9301" width="8.7109375" style="1" customWidth="1"/>
    <col min="9302" max="9302" width="10.7109375" style="1" customWidth="1"/>
    <col min="9303" max="9303" width="12.7109375" style="1" customWidth="1"/>
    <col min="9304" max="9304" width="4.85546875" style="1" customWidth="1"/>
    <col min="9305" max="9305" width="9" style="1" bestFit="1" customWidth="1"/>
    <col min="9306" max="9306" width="7.42578125" style="1" customWidth="1"/>
    <col min="9307" max="9308" width="11.42578125" style="1"/>
    <col min="9309" max="9309" width="21.5703125" style="1" customWidth="1"/>
    <col min="9310" max="9542" width="11.42578125" style="1"/>
    <col min="9543" max="9543" width="8.5703125" style="1" bestFit="1" customWidth="1"/>
    <col min="9544" max="9544" width="87.7109375" style="1" customWidth="1"/>
    <col min="9545" max="9545" width="5.7109375" style="1" customWidth="1"/>
    <col min="9546" max="9546" width="8.7109375" style="1" customWidth="1"/>
    <col min="9547" max="9547" width="10.7109375" style="1" customWidth="1"/>
    <col min="9548" max="9548" width="12.7109375" style="1" customWidth="1"/>
    <col min="9549" max="9551" width="9.7109375" style="1" customWidth="1"/>
    <col min="9552" max="9552" width="11.28515625" style="1" customWidth="1"/>
    <col min="9553" max="9553" width="6.7109375" style="1" customWidth="1"/>
    <col min="9554" max="9554" width="13.7109375" style="1" customWidth="1"/>
    <col min="9555" max="9555" width="4.85546875" style="1" customWidth="1"/>
    <col min="9556" max="9556" width="5.7109375" style="1" customWidth="1"/>
    <col min="9557" max="9557" width="8.7109375" style="1" customWidth="1"/>
    <col min="9558" max="9558" width="10.7109375" style="1" customWidth="1"/>
    <col min="9559" max="9559" width="12.7109375" style="1" customWidth="1"/>
    <col min="9560" max="9560" width="4.85546875" style="1" customWidth="1"/>
    <col min="9561" max="9561" width="9" style="1" bestFit="1" customWidth="1"/>
    <col min="9562" max="9562" width="7.42578125" style="1" customWidth="1"/>
    <col min="9563" max="9564" width="11.42578125" style="1"/>
    <col min="9565" max="9565" width="21.5703125" style="1" customWidth="1"/>
    <col min="9566" max="9798" width="11.42578125" style="1"/>
    <col min="9799" max="9799" width="8.5703125" style="1" bestFit="1" customWidth="1"/>
    <col min="9800" max="9800" width="87.7109375" style="1" customWidth="1"/>
    <col min="9801" max="9801" width="5.7109375" style="1" customWidth="1"/>
    <col min="9802" max="9802" width="8.7109375" style="1" customWidth="1"/>
    <col min="9803" max="9803" width="10.7109375" style="1" customWidth="1"/>
    <col min="9804" max="9804" width="12.7109375" style="1" customWidth="1"/>
    <col min="9805" max="9807" width="9.7109375" style="1" customWidth="1"/>
    <col min="9808" max="9808" width="11.28515625" style="1" customWidth="1"/>
    <col min="9809" max="9809" width="6.7109375" style="1" customWidth="1"/>
    <col min="9810" max="9810" width="13.7109375" style="1" customWidth="1"/>
    <col min="9811" max="9811" width="4.85546875" style="1" customWidth="1"/>
    <col min="9812" max="9812" width="5.7109375" style="1" customWidth="1"/>
    <col min="9813" max="9813" width="8.7109375" style="1" customWidth="1"/>
    <col min="9814" max="9814" width="10.7109375" style="1" customWidth="1"/>
    <col min="9815" max="9815" width="12.7109375" style="1" customWidth="1"/>
    <col min="9816" max="9816" width="4.85546875" style="1" customWidth="1"/>
    <col min="9817" max="9817" width="9" style="1" bestFit="1" customWidth="1"/>
    <col min="9818" max="9818" width="7.42578125" style="1" customWidth="1"/>
    <col min="9819" max="9820" width="11.42578125" style="1"/>
    <col min="9821" max="9821" width="21.5703125" style="1" customWidth="1"/>
    <col min="9822" max="10054" width="11.42578125" style="1"/>
    <col min="10055" max="10055" width="8.5703125" style="1" bestFit="1" customWidth="1"/>
    <col min="10056" max="10056" width="87.7109375" style="1" customWidth="1"/>
    <col min="10057" max="10057" width="5.7109375" style="1" customWidth="1"/>
    <col min="10058" max="10058" width="8.7109375" style="1" customWidth="1"/>
    <col min="10059" max="10059" width="10.7109375" style="1" customWidth="1"/>
    <col min="10060" max="10060" width="12.7109375" style="1" customWidth="1"/>
    <col min="10061" max="10063" width="9.7109375" style="1" customWidth="1"/>
    <col min="10064" max="10064" width="11.28515625" style="1" customWidth="1"/>
    <col min="10065" max="10065" width="6.7109375" style="1" customWidth="1"/>
    <col min="10066" max="10066" width="13.7109375" style="1" customWidth="1"/>
    <col min="10067" max="10067" width="4.85546875" style="1" customWidth="1"/>
    <col min="10068" max="10068" width="5.7109375" style="1" customWidth="1"/>
    <col min="10069" max="10069" width="8.7109375" style="1" customWidth="1"/>
    <col min="10070" max="10070" width="10.7109375" style="1" customWidth="1"/>
    <col min="10071" max="10071" width="12.7109375" style="1" customWidth="1"/>
    <col min="10072" max="10072" width="4.85546875" style="1" customWidth="1"/>
    <col min="10073" max="10073" width="9" style="1" bestFit="1" customWidth="1"/>
    <col min="10074" max="10074" width="7.42578125" style="1" customWidth="1"/>
    <col min="10075" max="10076" width="11.42578125" style="1"/>
    <col min="10077" max="10077" width="21.5703125" style="1" customWidth="1"/>
    <col min="10078" max="10310" width="11.42578125" style="1"/>
    <col min="10311" max="10311" width="8.5703125" style="1" bestFit="1" customWidth="1"/>
    <col min="10312" max="10312" width="87.7109375" style="1" customWidth="1"/>
    <col min="10313" max="10313" width="5.7109375" style="1" customWidth="1"/>
    <col min="10314" max="10314" width="8.7109375" style="1" customWidth="1"/>
    <col min="10315" max="10315" width="10.7109375" style="1" customWidth="1"/>
    <col min="10316" max="10316" width="12.7109375" style="1" customWidth="1"/>
    <col min="10317" max="10319" width="9.7109375" style="1" customWidth="1"/>
    <col min="10320" max="10320" width="11.28515625" style="1" customWidth="1"/>
    <col min="10321" max="10321" width="6.7109375" style="1" customWidth="1"/>
    <col min="10322" max="10322" width="13.7109375" style="1" customWidth="1"/>
    <col min="10323" max="10323" width="4.85546875" style="1" customWidth="1"/>
    <col min="10324" max="10324" width="5.7109375" style="1" customWidth="1"/>
    <col min="10325" max="10325" width="8.7109375" style="1" customWidth="1"/>
    <col min="10326" max="10326" width="10.7109375" style="1" customWidth="1"/>
    <col min="10327" max="10327" width="12.7109375" style="1" customWidth="1"/>
    <col min="10328" max="10328" width="4.85546875" style="1" customWidth="1"/>
    <col min="10329" max="10329" width="9" style="1" bestFit="1" customWidth="1"/>
    <col min="10330" max="10330" width="7.42578125" style="1" customWidth="1"/>
    <col min="10331" max="10332" width="11.42578125" style="1"/>
    <col min="10333" max="10333" width="21.5703125" style="1" customWidth="1"/>
    <col min="10334" max="10566" width="11.42578125" style="1"/>
    <col min="10567" max="10567" width="8.5703125" style="1" bestFit="1" customWidth="1"/>
    <col min="10568" max="10568" width="87.7109375" style="1" customWidth="1"/>
    <col min="10569" max="10569" width="5.7109375" style="1" customWidth="1"/>
    <col min="10570" max="10570" width="8.7109375" style="1" customWidth="1"/>
    <col min="10571" max="10571" width="10.7109375" style="1" customWidth="1"/>
    <col min="10572" max="10572" width="12.7109375" style="1" customWidth="1"/>
    <col min="10573" max="10575" width="9.7109375" style="1" customWidth="1"/>
    <col min="10576" max="10576" width="11.28515625" style="1" customWidth="1"/>
    <col min="10577" max="10577" width="6.7109375" style="1" customWidth="1"/>
    <col min="10578" max="10578" width="13.7109375" style="1" customWidth="1"/>
    <col min="10579" max="10579" width="4.85546875" style="1" customWidth="1"/>
    <col min="10580" max="10580" width="5.7109375" style="1" customWidth="1"/>
    <col min="10581" max="10581" width="8.7109375" style="1" customWidth="1"/>
    <col min="10582" max="10582" width="10.7109375" style="1" customWidth="1"/>
    <col min="10583" max="10583" width="12.7109375" style="1" customWidth="1"/>
    <col min="10584" max="10584" width="4.85546875" style="1" customWidth="1"/>
    <col min="10585" max="10585" width="9" style="1" bestFit="1" customWidth="1"/>
    <col min="10586" max="10586" width="7.42578125" style="1" customWidth="1"/>
    <col min="10587" max="10588" width="11.42578125" style="1"/>
    <col min="10589" max="10589" width="21.5703125" style="1" customWidth="1"/>
    <col min="10590" max="10822" width="11.42578125" style="1"/>
    <col min="10823" max="10823" width="8.5703125" style="1" bestFit="1" customWidth="1"/>
    <col min="10824" max="10824" width="87.7109375" style="1" customWidth="1"/>
    <col min="10825" max="10825" width="5.7109375" style="1" customWidth="1"/>
    <col min="10826" max="10826" width="8.7109375" style="1" customWidth="1"/>
    <col min="10827" max="10827" width="10.7109375" style="1" customWidth="1"/>
    <col min="10828" max="10828" width="12.7109375" style="1" customWidth="1"/>
    <col min="10829" max="10831" width="9.7109375" style="1" customWidth="1"/>
    <col min="10832" max="10832" width="11.28515625" style="1" customWidth="1"/>
    <col min="10833" max="10833" width="6.7109375" style="1" customWidth="1"/>
    <col min="10834" max="10834" width="13.7109375" style="1" customWidth="1"/>
    <col min="10835" max="10835" width="4.85546875" style="1" customWidth="1"/>
    <col min="10836" max="10836" width="5.7109375" style="1" customWidth="1"/>
    <col min="10837" max="10837" width="8.7109375" style="1" customWidth="1"/>
    <col min="10838" max="10838" width="10.7109375" style="1" customWidth="1"/>
    <col min="10839" max="10839" width="12.7109375" style="1" customWidth="1"/>
    <col min="10840" max="10840" width="4.85546875" style="1" customWidth="1"/>
    <col min="10841" max="10841" width="9" style="1" bestFit="1" customWidth="1"/>
    <col min="10842" max="10842" width="7.42578125" style="1" customWidth="1"/>
    <col min="10843" max="10844" width="11.42578125" style="1"/>
    <col min="10845" max="10845" width="21.5703125" style="1" customWidth="1"/>
    <col min="10846" max="11078" width="11.42578125" style="1"/>
    <col min="11079" max="11079" width="8.5703125" style="1" bestFit="1" customWidth="1"/>
    <col min="11080" max="11080" width="87.7109375" style="1" customWidth="1"/>
    <col min="11081" max="11081" width="5.7109375" style="1" customWidth="1"/>
    <col min="11082" max="11082" width="8.7109375" style="1" customWidth="1"/>
    <col min="11083" max="11083" width="10.7109375" style="1" customWidth="1"/>
    <col min="11084" max="11084" width="12.7109375" style="1" customWidth="1"/>
    <col min="11085" max="11087" width="9.7109375" style="1" customWidth="1"/>
    <col min="11088" max="11088" width="11.28515625" style="1" customWidth="1"/>
    <col min="11089" max="11089" width="6.7109375" style="1" customWidth="1"/>
    <col min="11090" max="11090" width="13.7109375" style="1" customWidth="1"/>
    <col min="11091" max="11091" width="4.85546875" style="1" customWidth="1"/>
    <col min="11092" max="11092" width="5.7109375" style="1" customWidth="1"/>
    <col min="11093" max="11093" width="8.7109375" style="1" customWidth="1"/>
    <col min="11094" max="11094" width="10.7109375" style="1" customWidth="1"/>
    <col min="11095" max="11095" width="12.7109375" style="1" customWidth="1"/>
    <col min="11096" max="11096" width="4.85546875" style="1" customWidth="1"/>
    <col min="11097" max="11097" width="9" style="1" bestFit="1" customWidth="1"/>
    <col min="11098" max="11098" width="7.42578125" style="1" customWidth="1"/>
    <col min="11099" max="11100" width="11.42578125" style="1"/>
    <col min="11101" max="11101" width="21.5703125" style="1" customWidth="1"/>
    <col min="11102" max="11334" width="11.42578125" style="1"/>
    <col min="11335" max="11335" width="8.5703125" style="1" bestFit="1" customWidth="1"/>
    <col min="11336" max="11336" width="87.7109375" style="1" customWidth="1"/>
    <col min="11337" max="11337" width="5.7109375" style="1" customWidth="1"/>
    <col min="11338" max="11338" width="8.7109375" style="1" customWidth="1"/>
    <col min="11339" max="11339" width="10.7109375" style="1" customWidth="1"/>
    <col min="11340" max="11340" width="12.7109375" style="1" customWidth="1"/>
    <col min="11341" max="11343" width="9.7109375" style="1" customWidth="1"/>
    <col min="11344" max="11344" width="11.28515625" style="1" customWidth="1"/>
    <col min="11345" max="11345" width="6.7109375" style="1" customWidth="1"/>
    <col min="11346" max="11346" width="13.7109375" style="1" customWidth="1"/>
    <col min="11347" max="11347" width="4.85546875" style="1" customWidth="1"/>
    <col min="11348" max="11348" width="5.7109375" style="1" customWidth="1"/>
    <col min="11349" max="11349" width="8.7109375" style="1" customWidth="1"/>
    <col min="11350" max="11350" width="10.7109375" style="1" customWidth="1"/>
    <col min="11351" max="11351" width="12.7109375" style="1" customWidth="1"/>
    <col min="11352" max="11352" width="4.85546875" style="1" customWidth="1"/>
    <col min="11353" max="11353" width="9" style="1" bestFit="1" customWidth="1"/>
    <col min="11354" max="11354" width="7.42578125" style="1" customWidth="1"/>
    <col min="11355" max="11356" width="11.42578125" style="1"/>
    <col min="11357" max="11357" width="21.5703125" style="1" customWidth="1"/>
    <col min="11358" max="11590" width="11.42578125" style="1"/>
    <col min="11591" max="11591" width="8.5703125" style="1" bestFit="1" customWidth="1"/>
    <col min="11592" max="11592" width="87.7109375" style="1" customWidth="1"/>
    <col min="11593" max="11593" width="5.7109375" style="1" customWidth="1"/>
    <col min="11594" max="11594" width="8.7109375" style="1" customWidth="1"/>
    <col min="11595" max="11595" width="10.7109375" style="1" customWidth="1"/>
    <col min="11596" max="11596" width="12.7109375" style="1" customWidth="1"/>
    <col min="11597" max="11599" width="9.7109375" style="1" customWidth="1"/>
    <col min="11600" max="11600" width="11.28515625" style="1" customWidth="1"/>
    <col min="11601" max="11601" width="6.7109375" style="1" customWidth="1"/>
    <col min="11602" max="11602" width="13.7109375" style="1" customWidth="1"/>
    <col min="11603" max="11603" width="4.85546875" style="1" customWidth="1"/>
    <col min="11604" max="11604" width="5.7109375" style="1" customWidth="1"/>
    <col min="11605" max="11605" width="8.7109375" style="1" customWidth="1"/>
    <col min="11606" max="11606" width="10.7109375" style="1" customWidth="1"/>
    <col min="11607" max="11607" width="12.7109375" style="1" customWidth="1"/>
    <col min="11608" max="11608" width="4.85546875" style="1" customWidth="1"/>
    <col min="11609" max="11609" width="9" style="1" bestFit="1" customWidth="1"/>
    <col min="11610" max="11610" width="7.42578125" style="1" customWidth="1"/>
    <col min="11611" max="11612" width="11.42578125" style="1"/>
    <col min="11613" max="11613" width="21.5703125" style="1" customWidth="1"/>
    <col min="11614" max="11846" width="11.42578125" style="1"/>
    <col min="11847" max="11847" width="8.5703125" style="1" bestFit="1" customWidth="1"/>
    <col min="11848" max="11848" width="87.7109375" style="1" customWidth="1"/>
    <col min="11849" max="11849" width="5.7109375" style="1" customWidth="1"/>
    <col min="11850" max="11850" width="8.7109375" style="1" customWidth="1"/>
    <col min="11851" max="11851" width="10.7109375" style="1" customWidth="1"/>
    <col min="11852" max="11852" width="12.7109375" style="1" customWidth="1"/>
    <col min="11853" max="11855" width="9.7109375" style="1" customWidth="1"/>
    <col min="11856" max="11856" width="11.28515625" style="1" customWidth="1"/>
    <col min="11857" max="11857" width="6.7109375" style="1" customWidth="1"/>
    <col min="11858" max="11858" width="13.7109375" style="1" customWidth="1"/>
    <col min="11859" max="11859" width="4.85546875" style="1" customWidth="1"/>
    <col min="11860" max="11860" width="5.7109375" style="1" customWidth="1"/>
    <col min="11861" max="11861" width="8.7109375" style="1" customWidth="1"/>
    <col min="11862" max="11862" width="10.7109375" style="1" customWidth="1"/>
    <col min="11863" max="11863" width="12.7109375" style="1" customWidth="1"/>
    <col min="11864" max="11864" width="4.85546875" style="1" customWidth="1"/>
    <col min="11865" max="11865" width="9" style="1" bestFit="1" customWidth="1"/>
    <col min="11866" max="11866" width="7.42578125" style="1" customWidth="1"/>
    <col min="11867" max="11868" width="11.42578125" style="1"/>
    <col min="11869" max="11869" width="21.5703125" style="1" customWidth="1"/>
    <col min="11870" max="12102" width="11.42578125" style="1"/>
    <col min="12103" max="12103" width="8.5703125" style="1" bestFit="1" customWidth="1"/>
    <col min="12104" max="12104" width="87.7109375" style="1" customWidth="1"/>
    <col min="12105" max="12105" width="5.7109375" style="1" customWidth="1"/>
    <col min="12106" max="12106" width="8.7109375" style="1" customWidth="1"/>
    <col min="12107" max="12107" width="10.7109375" style="1" customWidth="1"/>
    <col min="12108" max="12108" width="12.7109375" style="1" customWidth="1"/>
    <col min="12109" max="12111" width="9.7109375" style="1" customWidth="1"/>
    <col min="12112" max="12112" width="11.28515625" style="1" customWidth="1"/>
    <col min="12113" max="12113" width="6.7109375" style="1" customWidth="1"/>
    <col min="12114" max="12114" width="13.7109375" style="1" customWidth="1"/>
    <col min="12115" max="12115" width="4.85546875" style="1" customWidth="1"/>
    <col min="12116" max="12116" width="5.7109375" style="1" customWidth="1"/>
    <col min="12117" max="12117" width="8.7109375" style="1" customWidth="1"/>
    <col min="12118" max="12118" width="10.7109375" style="1" customWidth="1"/>
    <col min="12119" max="12119" width="12.7109375" style="1" customWidth="1"/>
    <col min="12120" max="12120" width="4.85546875" style="1" customWidth="1"/>
    <col min="12121" max="12121" width="9" style="1" bestFit="1" customWidth="1"/>
    <col min="12122" max="12122" width="7.42578125" style="1" customWidth="1"/>
    <col min="12123" max="12124" width="11.42578125" style="1"/>
    <col min="12125" max="12125" width="21.5703125" style="1" customWidth="1"/>
    <col min="12126" max="12358" width="11.42578125" style="1"/>
    <col min="12359" max="12359" width="8.5703125" style="1" bestFit="1" customWidth="1"/>
    <col min="12360" max="12360" width="87.7109375" style="1" customWidth="1"/>
    <col min="12361" max="12361" width="5.7109375" style="1" customWidth="1"/>
    <col min="12362" max="12362" width="8.7109375" style="1" customWidth="1"/>
    <col min="12363" max="12363" width="10.7109375" style="1" customWidth="1"/>
    <col min="12364" max="12364" width="12.7109375" style="1" customWidth="1"/>
    <col min="12365" max="12367" width="9.7109375" style="1" customWidth="1"/>
    <col min="12368" max="12368" width="11.28515625" style="1" customWidth="1"/>
    <col min="12369" max="12369" width="6.7109375" style="1" customWidth="1"/>
    <col min="12370" max="12370" width="13.7109375" style="1" customWidth="1"/>
    <col min="12371" max="12371" width="4.85546875" style="1" customWidth="1"/>
    <col min="12372" max="12372" width="5.7109375" style="1" customWidth="1"/>
    <col min="12373" max="12373" width="8.7109375" style="1" customWidth="1"/>
    <col min="12374" max="12374" width="10.7109375" style="1" customWidth="1"/>
    <col min="12375" max="12375" width="12.7109375" style="1" customWidth="1"/>
    <col min="12376" max="12376" width="4.85546875" style="1" customWidth="1"/>
    <col min="12377" max="12377" width="9" style="1" bestFit="1" customWidth="1"/>
    <col min="12378" max="12378" width="7.42578125" style="1" customWidth="1"/>
    <col min="12379" max="12380" width="11.42578125" style="1"/>
    <col min="12381" max="12381" width="21.5703125" style="1" customWidth="1"/>
    <col min="12382" max="12614" width="11.42578125" style="1"/>
    <col min="12615" max="12615" width="8.5703125" style="1" bestFit="1" customWidth="1"/>
    <col min="12616" max="12616" width="87.7109375" style="1" customWidth="1"/>
    <col min="12617" max="12617" width="5.7109375" style="1" customWidth="1"/>
    <col min="12618" max="12618" width="8.7109375" style="1" customWidth="1"/>
    <col min="12619" max="12619" width="10.7109375" style="1" customWidth="1"/>
    <col min="12620" max="12620" width="12.7109375" style="1" customWidth="1"/>
    <col min="12621" max="12623" width="9.7109375" style="1" customWidth="1"/>
    <col min="12624" max="12624" width="11.28515625" style="1" customWidth="1"/>
    <col min="12625" max="12625" width="6.7109375" style="1" customWidth="1"/>
    <col min="12626" max="12626" width="13.7109375" style="1" customWidth="1"/>
    <col min="12627" max="12627" width="4.85546875" style="1" customWidth="1"/>
    <col min="12628" max="12628" width="5.7109375" style="1" customWidth="1"/>
    <col min="12629" max="12629" width="8.7109375" style="1" customWidth="1"/>
    <col min="12630" max="12630" width="10.7109375" style="1" customWidth="1"/>
    <col min="12631" max="12631" width="12.7109375" style="1" customWidth="1"/>
    <col min="12632" max="12632" width="4.85546875" style="1" customWidth="1"/>
    <col min="12633" max="12633" width="9" style="1" bestFit="1" customWidth="1"/>
    <col min="12634" max="12634" width="7.42578125" style="1" customWidth="1"/>
    <col min="12635" max="12636" width="11.42578125" style="1"/>
    <col min="12637" max="12637" width="21.5703125" style="1" customWidth="1"/>
    <col min="12638" max="12870" width="11.42578125" style="1"/>
    <col min="12871" max="12871" width="8.5703125" style="1" bestFit="1" customWidth="1"/>
    <col min="12872" max="12872" width="87.7109375" style="1" customWidth="1"/>
    <col min="12873" max="12873" width="5.7109375" style="1" customWidth="1"/>
    <col min="12874" max="12874" width="8.7109375" style="1" customWidth="1"/>
    <col min="12875" max="12875" width="10.7109375" style="1" customWidth="1"/>
    <col min="12876" max="12876" width="12.7109375" style="1" customWidth="1"/>
    <col min="12877" max="12879" width="9.7109375" style="1" customWidth="1"/>
    <col min="12880" max="12880" width="11.28515625" style="1" customWidth="1"/>
    <col min="12881" max="12881" width="6.7109375" style="1" customWidth="1"/>
    <col min="12882" max="12882" width="13.7109375" style="1" customWidth="1"/>
    <col min="12883" max="12883" width="4.85546875" style="1" customWidth="1"/>
    <col min="12884" max="12884" width="5.7109375" style="1" customWidth="1"/>
    <col min="12885" max="12885" width="8.7109375" style="1" customWidth="1"/>
    <col min="12886" max="12886" width="10.7109375" style="1" customWidth="1"/>
    <col min="12887" max="12887" width="12.7109375" style="1" customWidth="1"/>
    <col min="12888" max="12888" width="4.85546875" style="1" customWidth="1"/>
    <col min="12889" max="12889" width="9" style="1" bestFit="1" customWidth="1"/>
    <col min="12890" max="12890" width="7.42578125" style="1" customWidth="1"/>
    <col min="12891" max="12892" width="11.42578125" style="1"/>
    <col min="12893" max="12893" width="21.5703125" style="1" customWidth="1"/>
    <col min="12894" max="13126" width="11.42578125" style="1"/>
    <col min="13127" max="13127" width="8.5703125" style="1" bestFit="1" customWidth="1"/>
    <col min="13128" max="13128" width="87.7109375" style="1" customWidth="1"/>
    <col min="13129" max="13129" width="5.7109375" style="1" customWidth="1"/>
    <col min="13130" max="13130" width="8.7109375" style="1" customWidth="1"/>
    <col min="13131" max="13131" width="10.7109375" style="1" customWidth="1"/>
    <col min="13132" max="13132" width="12.7109375" style="1" customWidth="1"/>
    <col min="13133" max="13135" width="9.7109375" style="1" customWidth="1"/>
    <col min="13136" max="13136" width="11.28515625" style="1" customWidth="1"/>
    <col min="13137" max="13137" width="6.7109375" style="1" customWidth="1"/>
    <col min="13138" max="13138" width="13.7109375" style="1" customWidth="1"/>
    <col min="13139" max="13139" width="4.85546875" style="1" customWidth="1"/>
    <col min="13140" max="13140" width="5.7109375" style="1" customWidth="1"/>
    <col min="13141" max="13141" width="8.7109375" style="1" customWidth="1"/>
    <col min="13142" max="13142" width="10.7109375" style="1" customWidth="1"/>
    <col min="13143" max="13143" width="12.7109375" style="1" customWidth="1"/>
    <col min="13144" max="13144" width="4.85546875" style="1" customWidth="1"/>
    <col min="13145" max="13145" width="9" style="1" bestFit="1" customWidth="1"/>
    <col min="13146" max="13146" width="7.42578125" style="1" customWidth="1"/>
    <col min="13147" max="13148" width="11.42578125" style="1"/>
    <col min="13149" max="13149" width="21.5703125" style="1" customWidth="1"/>
    <col min="13150" max="13382" width="11.42578125" style="1"/>
    <col min="13383" max="13383" width="8.5703125" style="1" bestFit="1" customWidth="1"/>
    <col min="13384" max="13384" width="87.7109375" style="1" customWidth="1"/>
    <col min="13385" max="13385" width="5.7109375" style="1" customWidth="1"/>
    <col min="13386" max="13386" width="8.7109375" style="1" customWidth="1"/>
    <col min="13387" max="13387" width="10.7109375" style="1" customWidth="1"/>
    <col min="13388" max="13388" width="12.7109375" style="1" customWidth="1"/>
    <col min="13389" max="13391" width="9.7109375" style="1" customWidth="1"/>
    <col min="13392" max="13392" width="11.28515625" style="1" customWidth="1"/>
    <col min="13393" max="13393" width="6.7109375" style="1" customWidth="1"/>
    <col min="13394" max="13394" width="13.7109375" style="1" customWidth="1"/>
    <col min="13395" max="13395" width="4.85546875" style="1" customWidth="1"/>
    <col min="13396" max="13396" width="5.7109375" style="1" customWidth="1"/>
    <col min="13397" max="13397" width="8.7109375" style="1" customWidth="1"/>
    <col min="13398" max="13398" width="10.7109375" style="1" customWidth="1"/>
    <col min="13399" max="13399" width="12.7109375" style="1" customWidth="1"/>
    <col min="13400" max="13400" width="4.85546875" style="1" customWidth="1"/>
    <col min="13401" max="13401" width="9" style="1" bestFit="1" customWidth="1"/>
    <col min="13402" max="13402" width="7.42578125" style="1" customWidth="1"/>
    <col min="13403" max="13404" width="11.42578125" style="1"/>
    <col min="13405" max="13405" width="21.5703125" style="1" customWidth="1"/>
    <col min="13406" max="13638" width="11.42578125" style="1"/>
    <col min="13639" max="13639" width="8.5703125" style="1" bestFit="1" customWidth="1"/>
    <col min="13640" max="13640" width="87.7109375" style="1" customWidth="1"/>
    <col min="13641" max="13641" width="5.7109375" style="1" customWidth="1"/>
    <col min="13642" max="13642" width="8.7109375" style="1" customWidth="1"/>
    <col min="13643" max="13643" width="10.7109375" style="1" customWidth="1"/>
    <col min="13644" max="13644" width="12.7109375" style="1" customWidth="1"/>
    <col min="13645" max="13647" width="9.7109375" style="1" customWidth="1"/>
    <col min="13648" max="13648" width="11.28515625" style="1" customWidth="1"/>
    <col min="13649" max="13649" width="6.7109375" style="1" customWidth="1"/>
    <col min="13650" max="13650" width="13.7109375" style="1" customWidth="1"/>
    <col min="13651" max="13651" width="4.85546875" style="1" customWidth="1"/>
    <col min="13652" max="13652" width="5.7109375" style="1" customWidth="1"/>
    <col min="13653" max="13653" width="8.7109375" style="1" customWidth="1"/>
    <col min="13654" max="13654" width="10.7109375" style="1" customWidth="1"/>
    <col min="13655" max="13655" width="12.7109375" style="1" customWidth="1"/>
    <col min="13656" max="13656" width="4.85546875" style="1" customWidth="1"/>
    <col min="13657" max="13657" width="9" style="1" bestFit="1" customWidth="1"/>
    <col min="13658" max="13658" width="7.42578125" style="1" customWidth="1"/>
    <col min="13659" max="13660" width="11.42578125" style="1"/>
    <col min="13661" max="13661" width="21.5703125" style="1" customWidth="1"/>
    <col min="13662" max="13894" width="11.42578125" style="1"/>
    <col min="13895" max="13895" width="8.5703125" style="1" bestFit="1" customWidth="1"/>
    <col min="13896" max="13896" width="87.7109375" style="1" customWidth="1"/>
    <col min="13897" max="13897" width="5.7109375" style="1" customWidth="1"/>
    <col min="13898" max="13898" width="8.7109375" style="1" customWidth="1"/>
    <col min="13899" max="13899" width="10.7109375" style="1" customWidth="1"/>
    <col min="13900" max="13900" width="12.7109375" style="1" customWidth="1"/>
    <col min="13901" max="13903" width="9.7109375" style="1" customWidth="1"/>
    <col min="13904" max="13904" width="11.28515625" style="1" customWidth="1"/>
    <col min="13905" max="13905" width="6.7109375" style="1" customWidth="1"/>
    <col min="13906" max="13906" width="13.7109375" style="1" customWidth="1"/>
    <col min="13907" max="13907" width="4.85546875" style="1" customWidth="1"/>
    <col min="13908" max="13908" width="5.7109375" style="1" customWidth="1"/>
    <col min="13909" max="13909" width="8.7109375" style="1" customWidth="1"/>
    <col min="13910" max="13910" width="10.7109375" style="1" customWidth="1"/>
    <col min="13911" max="13911" width="12.7109375" style="1" customWidth="1"/>
    <col min="13912" max="13912" width="4.85546875" style="1" customWidth="1"/>
    <col min="13913" max="13913" width="9" style="1" bestFit="1" customWidth="1"/>
    <col min="13914" max="13914" width="7.42578125" style="1" customWidth="1"/>
    <col min="13915" max="13916" width="11.42578125" style="1"/>
    <col min="13917" max="13917" width="21.5703125" style="1" customWidth="1"/>
    <col min="13918" max="14150" width="11.42578125" style="1"/>
    <col min="14151" max="14151" width="8.5703125" style="1" bestFit="1" customWidth="1"/>
    <col min="14152" max="14152" width="87.7109375" style="1" customWidth="1"/>
    <col min="14153" max="14153" width="5.7109375" style="1" customWidth="1"/>
    <col min="14154" max="14154" width="8.7109375" style="1" customWidth="1"/>
    <col min="14155" max="14155" width="10.7109375" style="1" customWidth="1"/>
    <col min="14156" max="14156" width="12.7109375" style="1" customWidth="1"/>
    <col min="14157" max="14159" width="9.7109375" style="1" customWidth="1"/>
    <col min="14160" max="14160" width="11.28515625" style="1" customWidth="1"/>
    <col min="14161" max="14161" width="6.7109375" style="1" customWidth="1"/>
    <col min="14162" max="14162" width="13.7109375" style="1" customWidth="1"/>
    <col min="14163" max="14163" width="4.85546875" style="1" customWidth="1"/>
    <col min="14164" max="14164" width="5.7109375" style="1" customWidth="1"/>
    <col min="14165" max="14165" width="8.7109375" style="1" customWidth="1"/>
    <col min="14166" max="14166" width="10.7109375" style="1" customWidth="1"/>
    <col min="14167" max="14167" width="12.7109375" style="1" customWidth="1"/>
    <col min="14168" max="14168" width="4.85546875" style="1" customWidth="1"/>
    <col min="14169" max="14169" width="9" style="1" bestFit="1" customWidth="1"/>
    <col min="14170" max="14170" width="7.42578125" style="1" customWidth="1"/>
    <col min="14171" max="14172" width="11.42578125" style="1"/>
    <col min="14173" max="14173" width="21.5703125" style="1" customWidth="1"/>
    <col min="14174" max="14406" width="11.42578125" style="1"/>
    <col min="14407" max="14407" width="8.5703125" style="1" bestFit="1" customWidth="1"/>
    <col min="14408" max="14408" width="87.7109375" style="1" customWidth="1"/>
    <col min="14409" max="14409" width="5.7109375" style="1" customWidth="1"/>
    <col min="14410" max="14410" width="8.7109375" style="1" customWidth="1"/>
    <col min="14411" max="14411" width="10.7109375" style="1" customWidth="1"/>
    <col min="14412" max="14412" width="12.7109375" style="1" customWidth="1"/>
    <col min="14413" max="14415" width="9.7109375" style="1" customWidth="1"/>
    <col min="14416" max="14416" width="11.28515625" style="1" customWidth="1"/>
    <col min="14417" max="14417" width="6.7109375" style="1" customWidth="1"/>
    <col min="14418" max="14418" width="13.7109375" style="1" customWidth="1"/>
    <col min="14419" max="14419" width="4.85546875" style="1" customWidth="1"/>
    <col min="14420" max="14420" width="5.7109375" style="1" customWidth="1"/>
    <col min="14421" max="14421" width="8.7109375" style="1" customWidth="1"/>
    <col min="14422" max="14422" width="10.7109375" style="1" customWidth="1"/>
    <col min="14423" max="14423" width="12.7109375" style="1" customWidth="1"/>
    <col min="14424" max="14424" width="4.85546875" style="1" customWidth="1"/>
    <col min="14425" max="14425" width="9" style="1" bestFit="1" customWidth="1"/>
    <col min="14426" max="14426" width="7.42578125" style="1" customWidth="1"/>
    <col min="14427" max="14428" width="11.42578125" style="1"/>
    <col min="14429" max="14429" width="21.5703125" style="1" customWidth="1"/>
    <col min="14430" max="14662" width="11.42578125" style="1"/>
    <col min="14663" max="14663" width="8.5703125" style="1" bestFit="1" customWidth="1"/>
    <col min="14664" max="14664" width="87.7109375" style="1" customWidth="1"/>
    <col min="14665" max="14665" width="5.7109375" style="1" customWidth="1"/>
    <col min="14666" max="14666" width="8.7109375" style="1" customWidth="1"/>
    <col min="14667" max="14667" width="10.7109375" style="1" customWidth="1"/>
    <col min="14668" max="14668" width="12.7109375" style="1" customWidth="1"/>
    <col min="14669" max="14671" width="9.7109375" style="1" customWidth="1"/>
    <col min="14672" max="14672" width="11.28515625" style="1" customWidth="1"/>
    <col min="14673" max="14673" width="6.7109375" style="1" customWidth="1"/>
    <col min="14674" max="14674" width="13.7109375" style="1" customWidth="1"/>
    <col min="14675" max="14675" width="4.85546875" style="1" customWidth="1"/>
    <col min="14676" max="14676" width="5.7109375" style="1" customWidth="1"/>
    <col min="14677" max="14677" width="8.7109375" style="1" customWidth="1"/>
    <col min="14678" max="14678" width="10.7109375" style="1" customWidth="1"/>
    <col min="14679" max="14679" width="12.7109375" style="1" customWidth="1"/>
    <col min="14680" max="14680" width="4.85546875" style="1" customWidth="1"/>
    <col min="14681" max="14681" width="9" style="1" bestFit="1" customWidth="1"/>
    <col min="14682" max="14682" width="7.42578125" style="1" customWidth="1"/>
    <col min="14683" max="14684" width="11.42578125" style="1"/>
    <col min="14685" max="14685" width="21.5703125" style="1" customWidth="1"/>
    <col min="14686" max="14918" width="11.42578125" style="1"/>
    <col min="14919" max="14919" width="8.5703125" style="1" bestFit="1" customWidth="1"/>
    <col min="14920" max="14920" width="87.7109375" style="1" customWidth="1"/>
    <col min="14921" max="14921" width="5.7109375" style="1" customWidth="1"/>
    <col min="14922" max="14922" width="8.7109375" style="1" customWidth="1"/>
    <col min="14923" max="14923" width="10.7109375" style="1" customWidth="1"/>
    <col min="14924" max="14924" width="12.7109375" style="1" customWidth="1"/>
    <col min="14925" max="14927" width="9.7109375" style="1" customWidth="1"/>
    <col min="14928" max="14928" width="11.28515625" style="1" customWidth="1"/>
    <col min="14929" max="14929" width="6.7109375" style="1" customWidth="1"/>
    <col min="14930" max="14930" width="13.7109375" style="1" customWidth="1"/>
    <col min="14931" max="14931" width="4.85546875" style="1" customWidth="1"/>
    <col min="14932" max="14932" width="5.7109375" style="1" customWidth="1"/>
    <col min="14933" max="14933" width="8.7109375" style="1" customWidth="1"/>
    <col min="14934" max="14934" width="10.7109375" style="1" customWidth="1"/>
    <col min="14935" max="14935" width="12.7109375" style="1" customWidth="1"/>
    <col min="14936" max="14936" width="4.85546875" style="1" customWidth="1"/>
    <col min="14937" max="14937" width="9" style="1" bestFit="1" customWidth="1"/>
    <col min="14938" max="14938" width="7.42578125" style="1" customWidth="1"/>
    <col min="14939" max="14940" width="11.42578125" style="1"/>
    <col min="14941" max="14941" width="21.5703125" style="1" customWidth="1"/>
    <col min="14942" max="15174" width="11.42578125" style="1"/>
    <col min="15175" max="15175" width="8.5703125" style="1" bestFit="1" customWidth="1"/>
    <col min="15176" max="15176" width="87.7109375" style="1" customWidth="1"/>
    <col min="15177" max="15177" width="5.7109375" style="1" customWidth="1"/>
    <col min="15178" max="15178" width="8.7109375" style="1" customWidth="1"/>
    <col min="15179" max="15179" width="10.7109375" style="1" customWidth="1"/>
    <col min="15180" max="15180" width="12.7109375" style="1" customWidth="1"/>
    <col min="15181" max="15183" width="9.7109375" style="1" customWidth="1"/>
    <col min="15184" max="15184" width="11.28515625" style="1" customWidth="1"/>
    <col min="15185" max="15185" width="6.7109375" style="1" customWidth="1"/>
    <col min="15186" max="15186" width="13.7109375" style="1" customWidth="1"/>
    <col min="15187" max="15187" width="4.85546875" style="1" customWidth="1"/>
    <col min="15188" max="15188" width="5.7109375" style="1" customWidth="1"/>
    <col min="15189" max="15189" width="8.7109375" style="1" customWidth="1"/>
    <col min="15190" max="15190" width="10.7109375" style="1" customWidth="1"/>
    <col min="15191" max="15191" width="12.7109375" style="1" customWidth="1"/>
    <col min="15192" max="15192" width="4.85546875" style="1" customWidth="1"/>
    <col min="15193" max="15193" width="9" style="1" bestFit="1" customWidth="1"/>
    <col min="15194" max="15194" width="7.42578125" style="1" customWidth="1"/>
    <col min="15195" max="15196" width="11.42578125" style="1"/>
    <col min="15197" max="15197" width="21.5703125" style="1" customWidth="1"/>
    <col min="15198" max="15430" width="11.42578125" style="1"/>
    <col min="15431" max="15431" width="8.5703125" style="1" bestFit="1" customWidth="1"/>
    <col min="15432" max="15432" width="87.7109375" style="1" customWidth="1"/>
    <col min="15433" max="15433" width="5.7109375" style="1" customWidth="1"/>
    <col min="15434" max="15434" width="8.7109375" style="1" customWidth="1"/>
    <col min="15435" max="15435" width="10.7109375" style="1" customWidth="1"/>
    <col min="15436" max="15436" width="12.7109375" style="1" customWidth="1"/>
    <col min="15437" max="15439" width="9.7109375" style="1" customWidth="1"/>
    <col min="15440" max="15440" width="11.28515625" style="1" customWidth="1"/>
    <col min="15441" max="15441" width="6.7109375" style="1" customWidth="1"/>
    <col min="15442" max="15442" width="13.7109375" style="1" customWidth="1"/>
    <col min="15443" max="15443" width="4.85546875" style="1" customWidth="1"/>
    <col min="15444" max="15444" width="5.7109375" style="1" customWidth="1"/>
    <col min="15445" max="15445" width="8.7109375" style="1" customWidth="1"/>
    <col min="15446" max="15446" width="10.7109375" style="1" customWidth="1"/>
    <col min="15447" max="15447" width="12.7109375" style="1" customWidth="1"/>
    <col min="15448" max="15448" width="4.85546875" style="1" customWidth="1"/>
    <col min="15449" max="15449" width="9" style="1" bestFit="1" customWidth="1"/>
    <col min="15450" max="15450" width="7.42578125" style="1" customWidth="1"/>
    <col min="15451" max="15452" width="11.42578125" style="1"/>
    <col min="15453" max="15453" width="21.5703125" style="1" customWidth="1"/>
    <col min="15454" max="15686" width="11.42578125" style="1"/>
    <col min="15687" max="15687" width="8.5703125" style="1" bestFit="1" customWidth="1"/>
    <col min="15688" max="15688" width="87.7109375" style="1" customWidth="1"/>
    <col min="15689" max="15689" width="5.7109375" style="1" customWidth="1"/>
    <col min="15690" max="15690" width="8.7109375" style="1" customWidth="1"/>
    <col min="15691" max="15691" width="10.7109375" style="1" customWidth="1"/>
    <col min="15692" max="15692" width="12.7109375" style="1" customWidth="1"/>
    <col min="15693" max="15695" width="9.7109375" style="1" customWidth="1"/>
    <col min="15696" max="15696" width="11.28515625" style="1" customWidth="1"/>
    <col min="15697" max="15697" width="6.7109375" style="1" customWidth="1"/>
    <col min="15698" max="15698" width="13.7109375" style="1" customWidth="1"/>
    <col min="15699" max="15699" width="4.85546875" style="1" customWidth="1"/>
    <col min="15700" max="15700" width="5.7109375" style="1" customWidth="1"/>
    <col min="15701" max="15701" width="8.7109375" style="1" customWidth="1"/>
    <col min="15702" max="15702" width="10.7109375" style="1" customWidth="1"/>
    <col min="15703" max="15703" width="12.7109375" style="1" customWidth="1"/>
    <col min="15704" max="15704" width="4.85546875" style="1" customWidth="1"/>
    <col min="15705" max="15705" width="9" style="1" bestFit="1" customWidth="1"/>
    <col min="15706" max="15706" width="7.42578125" style="1" customWidth="1"/>
    <col min="15707" max="15708" width="11.42578125" style="1"/>
    <col min="15709" max="15709" width="21.5703125" style="1" customWidth="1"/>
    <col min="15710" max="15942" width="11.42578125" style="1"/>
    <col min="15943" max="15943" width="8.5703125" style="1" bestFit="1" customWidth="1"/>
    <col min="15944" max="15944" width="87.7109375" style="1" customWidth="1"/>
    <col min="15945" max="15945" width="5.7109375" style="1" customWidth="1"/>
    <col min="15946" max="15946" width="8.7109375" style="1" customWidth="1"/>
    <col min="15947" max="15947" width="10.7109375" style="1" customWidth="1"/>
    <col min="15948" max="15948" width="12.7109375" style="1" customWidth="1"/>
    <col min="15949" max="15951" width="9.7109375" style="1" customWidth="1"/>
    <col min="15952" max="15952" width="11.28515625" style="1" customWidth="1"/>
    <col min="15953" max="15953" width="6.7109375" style="1" customWidth="1"/>
    <col min="15954" max="15954" width="13.7109375" style="1" customWidth="1"/>
    <col min="15955" max="15955" width="4.85546875" style="1" customWidth="1"/>
    <col min="15956" max="15956" width="5.7109375" style="1" customWidth="1"/>
    <col min="15957" max="15957" width="8.7109375" style="1" customWidth="1"/>
    <col min="15958" max="15958" width="10.7109375" style="1" customWidth="1"/>
    <col min="15959" max="15959" width="12.7109375" style="1" customWidth="1"/>
    <col min="15960" max="15960" width="4.85546875" style="1" customWidth="1"/>
    <col min="15961" max="15961" width="9" style="1" bestFit="1" customWidth="1"/>
    <col min="15962" max="15962" width="7.42578125" style="1" customWidth="1"/>
    <col min="15963" max="15964" width="11.42578125" style="1"/>
    <col min="15965" max="15965" width="21.5703125" style="1" customWidth="1"/>
    <col min="15966" max="16384" width="11.42578125" style="1"/>
  </cols>
  <sheetData>
    <row r="1" spans="1:6" ht="6" customHeight="1">
      <c r="A1" s="108"/>
      <c r="B1" s="109"/>
      <c r="C1" s="109"/>
      <c r="D1" s="109"/>
      <c r="E1" s="109"/>
      <c r="F1" s="110"/>
    </row>
    <row r="2" spans="1:6" ht="33.4" customHeight="1">
      <c r="A2" s="111" t="s">
        <v>0</v>
      </c>
      <c r="B2" s="112"/>
      <c r="C2" s="112"/>
      <c r="D2" s="112"/>
      <c r="E2" s="112"/>
      <c r="F2" s="113"/>
    </row>
    <row r="3" spans="1:6" s="2" customFormat="1" ht="23.65" customHeight="1">
      <c r="A3" s="114" t="s">
        <v>1</v>
      </c>
      <c r="B3" s="115"/>
      <c r="C3" s="115"/>
      <c r="D3" s="115"/>
      <c r="E3" s="115"/>
      <c r="F3" s="116"/>
    </row>
    <row r="4" spans="1:6" s="2" customFormat="1" ht="23.65" customHeight="1">
      <c r="A4" s="117" t="s">
        <v>2</v>
      </c>
      <c r="B4" s="118"/>
      <c r="C4" s="118"/>
      <c r="D4" s="118"/>
      <c r="E4" s="118"/>
      <c r="F4" s="119"/>
    </row>
    <row r="5" spans="1:6" s="8" customFormat="1" ht="15.4" customHeight="1">
      <c r="A5" s="3"/>
      <c r="B5" s="4"/>
      <c r="C5" s="4"/>
      <c r="D5" s="5"/>
      <c r="E5" s="6"/>
      <c r="F5" s="7"/>
    </row>
    <row r="6" spans="1:6" s="2" customFormat="1" ht="36" customHeight="1">
      <c r="A6" s="120" t="s">
        <v>137</v>
      </c>
      <c r="B6" s="121"/>
      <c r="C6" s="121"/>
      <c r="D6" s="121"/>
      <c r="E6" s="121"/>
      <c r="F6" s="122"/>
    </row>
    <row r="7" spans="1:6" s="2" customFormat="1" ht="9.6" customHeight="1">
      <c r="A7" s="98"/>
      <c r="B7" s="99"/>
      <c r="C7" s="99"/>
      <c r="D7" s="99"/>
      <c r="E7" s="99"/>
      <c r="F7" s="100"/>
    </row>
    <row r="8" spans="1:6" s="2" customFormat="1" ht="24.6" customHeight="1">
      <c r="A8" s="105" t="s">
        <v>3</v>
      </c>
      <c r="B8" s="106"/>
      <c r="C8" s="106"/>
      <c r="D8" s="106"/>
      <c r="E8" s="106"/>
      <c r="F8" s="107"/>
    </row>
    <row r="9" spans="1:6" s="2" customFormat="1" ht="24.6" customHeight="1">
      <c r="A9" s="105" t="s">
        <v>4</v>
      </c>
      <c r="B9" s="106"/>
      <c r="C9" s="106"/>
      <c r="D9" s="106"/>
      <c r="E9" s="106"/>
      <c r="F9" s="107"/>
    </row>
    <row r="10" spans="1:6" s="2" customFormat="1" ht="9.6" customHeight="1">
      <c r="A10" s="98"/>
      <c r="B10" s="99"/>
      <c r="C10" s="99"/>
      <c r="D10" s="99"/>
      <c r="E10" s="99"/>
      <c r="F10" s="100"/>
    </row>
    <row r="11" spans="1:6" s="2" customFormat="1" ht="19.899999999999999" customHeight="1" thickBot="1">
      <c r="A11" s="79"/>
      <c r="B11" s="80"/>
      <c r="C11" s="80"/>
      <c r="D11" s="80"/>
      <c r="E11" s="80"/>
      <c r="F11" s="81"/>
    </row>
    <row r="12" spans="1:6" s="2" customFormat="1" ht="30" customHeight="1">
      <c r="A12" s="125" t="s">
        <v>5</v>
      </c>
      <c r="B12" s="126"/>
      <c r="C12" s="126"/>
      <c r="D12" s="126"/>
      <c r="E12" s="126"/>
      <c r="F12" s="127"/>
    </row>
    <row r="13" spans="1:6" s="2" customFormat="1" ht="30" customHeight="1">
      <c r="A13" s="128" t="s">
        <v>6</v>
      </c>
      <c r="B13" s="129"/>
      <c r="C13" s="129"/>
      <c r="D13" s="129"/>
      <c r="E13" s="129"/>
      <c r="F13" s="130"/>
    </row>
    <row r="14" spans="1:6" s="2" customFormat="1" ht="12" customHeight="1">
      <c r="A14" s="82"/>
      <c r="B14" s="83"/>
      <c r="C14" s="83"/>
      <c r="D14" s="83"/>
      <c r="E14" s="83"/>
      <c r="F14" s="84"/>
    </row>
    <row r="15" spans="1:6" s="2" customFormat="1" ht="29.45" customHeight="1">
      <c r="A15" s="85"/>
      <c r="B15" s="137" t="s">
        <v>138</v>
      </c>
      <c r="C15" s="137"/>
      <c r="D15" s="137"/>
      <c r="E15" s="137"/>
      <c r="F15" s="138"/>
    </row>
    <row r="16" spans="1:6" s="2" customFormat="1" ht="12.6" customHeight="1" thickBot="1">
      <c r="A16" s="139"/>
      <c r="B16" s="140"/>
      <c r="C16" s="140"/>
      <c r="D16" s="140"/>
      <c r="E16" s="140"/>
      <c r="F16" s="141"/>
    </row>
    <row r="17" spans="1:6" s="8" customFormat="1" ht="28.15" customHeight="1" thickBot="1">
      <c r="A17" s="9"/>
      <c r="B17" s="4"/>
      <c r="C17" s="4"/>
      <c r="D17" s="10"/>
      <c r="E17" s="11"/>
      <c r="F17" s="12"/>
    </row>
    <row r="18" spans="1:6" s="8" customFormat="1" ht="24" customHeight="1" thickBot="1">
      <c r="A18" s="131" t="s">
        <v>7</v>
      </c>
      <c r="B18" s="132"/>
      <c r="C18" s="132"/>
      <c r="D18" s="132"/>
      <c r="E18" s="132"/>
      <c r="F18" s="133"/>
    </row>
    <row r="19" spans="1:6" ht="32.25" customHeight="1" thickBot="1">
      <c r="A19" s="13" t="s">
        <v>8</v>
      </c>
      <c r="B19" s="14" t="s">
        <v>9</v>
      </c>
      <c r="C19" s="14" t="s">
        <v>10</v>
      </c>
      <c r="D19" s="14" t="s">
        <v>11</v>
      </c>
      <c r="E19" s="52" t="s">
        <v>12</v>
      </c>
      <c r="F19" s="52" t="s">
        <v>13</v>
      </c>
    </row>
    <row r="20" spans="1:6" ht="23.65" customHeight="1">
      <c r="A20" s="102">
        <v>900</v>
      </c>
      <c r="B20" s="103" t="s">
        <v>94</v>
      </c>
      <c r="C20" s="17"/>
      <c r="D20" s="17"/>
      <c r="E20" s="17"/>
      <c r="F20" s="17"/>
    </row>
    <row r="21" spans="1:6" ht="23.65" customHeight="1">
      <c r="A21" s="19">
        <v>901</v>
      </c>
      <c r="B21" s="104" t="s">
        <v>95</v>
      </c>
      <c r="C21" s="21" t="s">
        <v>59</v>
      </c>
      <c r="D21" s="47">
        <v>156</v>
      </c>
      <c r="E21" s="22"/>
      <c r="F21" s="23"/>
    </row>
    <row r="22" spans="1:6" ht="23.65" customHeight="1">
      <c r="A22" s="19">
        <v>902</v>
      </c>
      <c r="B22" s="104" t="s">
        <v>63</v>
      </c>
      <c r="C22" s="21" t="s">
        <v>32</v>
      </c>
      <c r="D22" s="47">
        <v>120</v>
      </c>
      <c r="E22" s="22"/>
      <c r="F22" s="23"/>
    </row>
    <row r="23" spans="1:6" ht="23.65" customHeight="1">
      <c r="A23" s="19">
        <v>903</v>
      </c>
      <c r="B23" s="104" t="s">
        <v>96</v>
      </c>
      <c r="C23" s="21" t="s">
        <v>32</v>
      </c>
      <c r="D23" s="47">
        <v>120</v>
      </c>
      <c r="E23" s="22"/>
      <c r="F23" s="23"/>
    </row>
    <row r="24" spans="1:6" ht="23.65" customHeight="1">
      <c r="A24" s="19">
        <v>904</v>
      </c>
      <c r="B24" s="104" t="s">
        <v>97</v>
      </c>
      <c r="C24" s="21" t="s">
        <v>59</v>
      </c>
      <c r="D24" s="47" t="s">
        <v>27</v>
      </c>
      <c r="E24" s="22"/>
      <c r="F24" s="23"/>
    </row>
    <row r="25" spans="1:6" ht="23.65" customHeight="1">
      <c r="A25" s="19">
        <v>905</v>
      </c>
      <c r="B25" s="104" t="s">
        <v>98</v>
      </c>
      <c r="C25" s="21" t="s">
        <v>59</v>
      </c>
      <c r="D25" s="50">
        <v>78</v>
      </c>
      <c r="E25" s="22"/>
      <c r="F25" s="23"/>
    </row>
    <row r="26" spans="1:6" ht="23.65" customHeight="1">
      <c r="A26" s="19">
        <v>906</v>
      </c>
      <c r="B26" s="104" t="s">
        <v>99</v>
      </c>
      <c r="C26" s="21" t="s">
        <v>33</v>
      </c>
      <c r="D26" s="47">
        <v>204</v>
      </c>
      <c r="E26" s="22"/>
      <c r="F26" s="23"/>
    </row>
    <row r="27" spans="1:6" ht="23.65" customHeight="1">
      <c r="A27" s="19">
        <v>907</v>
      </c>
      <c r="B27" s="104" t="s">
        <v>100</v>
      </c>
      <c r="C27" s="21" t="s">
        <v>15</v>
      </c>
      <c r="D27" s="47">
        <v>1</v>
      </c>
      <c r="E27" s="22"/>
      <c r="F27" s="23"/>
    </row>
    <row r="28" spans="1:6" ht="23.65" customHeight="1">
      <c r="A28" s="19">
        <v>908</v>
      </c>
      <c r="B28" s="104" t="s">
        <v>101</v>
      </c>
      <c r="C28" s="21" t="s">
        <v>18</v>
      </c>
      <c r="D28" s="47">
        <v>1</v>
      </c>
      <c r="E28" s="22"/>
      <c r="F28" s="23"/>
    </row>
    <row r="29" spans="1:6" ht="23.65" customHeight="1">
      <c r="A29" s="19">
        <v>909</v>
      </c>
      <c r="B29" s="104" t="s">
        <v>102</v>
      </c>
      <c r="C29" s="21" t="s">
        <v>18</v>
      </c>
      <c r="D29" s="47">
        <v>1</v>
      </c>
      <c r="E29" s="22"/>
      <c r="F29" s="23"/>
    </row>
    <row r="30" spans="1:6" ht="23.65" customHeight="1">
      <c r="A30" s="19">
        <v>910</v>
      </c>
      <c r="B30" s="104" t="s">
        <v>103</v>
      </c>
      <c r="C30" s="21" t="s">
        <v>18</v>
      </c>
      <c r="D30" s="47">
        <v>4</v>
      </c>
      <c r="E30" s="22"/>
      <c r="F30" s="23"/>
    </row>
    <row r="31" spans="1:6" ht="23.65" customHeight="1">
      <c r="A31" s="19">
        <v>911</v>
      </c>
      <c r="B31" s="104" t="s">
        <v>104</v>
      </c>
      <c r="C31" s="21" t="s">
        <v>15</v>
      </c>
      <c r="D31" s="47">
        <v>1</v>
      </c>
      <c r="E31" s="22"/>
      <c r="F31" s="23"/>
    </row>
    <row r="32" spans="1:6" ht="23.65" customHeight="1">
      <c r="A32" s="19">
        <v>912</v>
      </c>
      <c r="B32" s="104" t="s">
        <v>105</v>
      </c>
      <c r="C32" s="21" t="s">
        <v>15</v>
      </c>
      <c r="D32" s="47">
        <v>1</v>
      </c>
      <c r="E32" s="22"/>
      <c r="F32" s="23"/>
    </row>
    <row r="33" spans="1:6" ht="23.65" customHeight="1">
      <c r="A33" s="19">
        <v>913</v>
      </c>
      <c r="B33" s="104" t="s">
        <v>106</v>
      </c>
      <c r="C33" s="21" t="s">
        <v>15</v>
      </c>
      <c r="D33" s="47">
        <v>1</v>
      </c>
      <c r="E33" s="22"/>
      <c r="F33" s="23"/>
    </row>
    <row r="34" spans="1:6" ht="23.65" customHeight="1">
      <c r="A34" s="19">
        <v>914</v>
      </c>
      <c r="B34" s="104" t="s">
        <v>107</v>
      </c>
      <c r="C34" s="21" t="s">
        <v>33</v>
      </c>
      <c r="D34" s="47">
        <v>4</v>
      </c>
      <c r="E34" s="22"/>
      <c r="F34" s="23"/>
    </row>
    <row r="35" spans="1:6" ht="23.65" customHeight="1">
      <c r="A35" s="19">
        <v>915</v>
      </c>
      <c r="B35" s="104" t="s">
        <v>69</v>
      </c>
      <c r="C35" s="21" t="s">
        <v>15</v>
      </c>
      <c r="D35" s="47">
        <v>1</v>
      </c>
      <c r="E35" s="22"/>
      <c r="F35" s="23"/>
    </row>
    <row r="36" spans="1:6" ht="23.65" customHeight="1" thickBot="1">
      <c r="A36" s="19">
        <v>916</v>
      </c>
      <c r="B36" s="104" t="s">
        <v>108</v>
      </c>
      <c r="C36" s="21" t="s">
        <v>15</v>
      </c>
      <c r="D36" s="47">
        <v>1</v>
      </c>
      <c r="E36" s="22"/>
      <c r="F36" s="23"/>
    </row>
    <row r="37" spans="1:6" ht="23.65" customHeight="1" thickBot="1">
      <c r="A37" s="24"/>
      <c r="B37" s="25"/>
      <c r="C37" s="30"/>
      <c r="D37" s="51"/>
      <c r="E37" s="71" t="s">
        <v>139</v>
      </c>
      <c r="F37" s="28"/>
    </row>
    <row r="38" spans="1:6" ht="23.65" customHeight="1" thickBot="1">
      <c r="A38" s="24"/>
      <c r="B38" s="25"/>
      <c r="C38" s="30"/>
      <c r="D38" s="51"/>
      <c r="E38" s="27" t="s">
        <v>93</v>
      </c>
      <c r="F38" s="28"/>
    </row>
    <row r="39" spans="1:6" s="58" customFormat="1" ht="23.65" customHeight="1" thickBot="1">
      <c r="A39" s="61"/>
      <c r="B39" s="62"/>
      <c r="C39" s="63"/>
      <c r="D39" s="64"/>
      <c r="E39" s="65"/>
      <c r="F39" s="66"/>
    </row>
    <row r="40" spans="1:6" ht="31.9" customHeight="1">
      <c r="A40" s="33"/>
      <c r="B40" s="73"/>
      <c r="C40" s="135" t="s">
        <v>113</v>
      </c>
      <c r="D40" s="136"/>
      <c r="E40" s="136"/>
      <c r="F40" s="34"/>
    </row>
    <row r="41" spans="1:6" ht="31.9" customHeight="1" thickBot="1">
      <c r="A41" s="33"/>
      <c r="B41" s="74"/>
      <c r="C41" s="35" t="s">
        <v>109</v>
      </c>
      <c r="D41" s="36"/>
      <c r="E41" s="37"/>
      <c r="F41" s="38">
        <f>F40*0.2</f>
        <v>0</v>
      </c>
    </row>
    <row r="42" spans="1:6" ht="31.9" customHeight="1" thickBot="1">
      <c r="A42" s="33"/>
      <c r="B42" s="75"/>
      <c r="C42" s="39" t="s">
        <v>110</v>
      </c>
      <c r="D42" s="40"/>
      <c r="E42" s="41"/>
      <c r="F42" s="42">
        <f>F40+F41</f>
        <v>0</v>
      </c>
    </row>
    <row r="43" spans="1:6" ht="25.15" customHeight="1">
      <c r="B43" s="75"/>
    </row>
    <row r="44" spans="1:6" ht="31.9" customHeight="1">
      <c r="A44" s="33"/>
      <c r="B44" s="75"/>
      <c r="C44" s="134"/>
      <c r="D44" s="134"/>
      <c r="E44" s="134"/>
      <c r="F44" s="89"/>
    </row>
    <row r="45" spans="1:6" ht="31.9" customHeight="1">
      <c r="A45" s="33"/>
      <c r="B45" s="75"/>
      <c r="C45" s="90"/>
      <c r="D45" s="91"/>
      <c r="E45" s="92"/>
      <c r="F45" s="93"/>
    </row>
    <row r="46" spans="1:6" ht="31.9" customHeight="1">
      <c r="A46" s="33"/>
      <c r="B46" s="76"/>
      <c r="C46" s="94"/>
      <c r="D46" s="91"/>
      <c r="E46" s="92"/>
      <c r="F46" s="95"/>
    </row>
    <row r="47" spans="1:6" ht="25.15" customHeight="1">
      <c r="B47" s="77"/>
    </row>
    <row r="48" spans="1:6" ht="25.15" customHeight="1">
      <c r="B48" s="77"/>
    </row>
    <row r="49" spans="2:2" ht="25.15" customHeight="1">
      <c r="B49" s="77"/>
    </row>
    <row r="50" spans="2:2" ht="25.15" customHeight="1">
      <c r="B50" s="77"/>
    </row>
    <row r="51" spans="2:2" ht="25.15" customHeight="1">
      <c r="B51" s="77"/>
    </row>
    <row r="52" spans="2:2" ht="25.15" customHeight="1">
      <c r="B52" s="78"/>
    </row>
  </sheetData>
  <mergeCells count="14">
    <mergeCell ref="A8:F8"/>
    <mergeCell ref="A1:F1"/>
    <mergeCell ref="A2:F2"/>
    <mergeCell ref="A3:F3"/>
    <mergeCell ref="A4:F4"/>
    <mergeCell ref="A6:F6"/>
    <mergeCell ref="C40:E40"/>
    <mergeCell ref="C44:E44"/>
    <mergeCell ref="A9:F9"/>
    <mergeCell ref="A12:F12"/>
    <mergeCell ref="A13:F13"/>
    <mergeCell ref="B15:F15"/>
    <mergeCell ref="A16:F16"/>
    <mergeCell ref="A18:F18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ed06941-d1b6-49b2-b643-ba789e90ee1e">
      <Terms xmlns="http://schemas.microsoft.com/office/infopath/2007/PartnerControls"/>
    </lcf76f155ced4ddcb4097134ff3c332f>
    <TaxCatchAll xmlns="37ac063a-43ba-46fa-91a9-3c7c4c20527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DF54777B57144AA385169A80A2C1B2" ma:contentTypeVersion="15" ma:contentTypeDescription="Crée un document." ma:contentTypeScope="" ma:versionID="11ea1b0c21511ab7ee6881a835e5a623">
  <xsd:schema xmlns:xsd="http://www.w3.org/2001/XMLSchema" xmlns:xs="http://www.w3.org/2001/XMLSchema" xmlns:p="http://schemas.microsoft.com/office/2006/metadata/properties" xmlns:ns2="eed06941-d1b6-49b2-b643-ba789e90ee1e" xmlns:ns3="37ac063a-43ba-46fa-91a9-3c7c4c20527e" targetNamespace="http://schemas.microsoft.com/office/2006/metadata/properties" ma:root="true" ma:fieldsID="42216b629ad6db0b117246aeef76be23" ns2:_="" ns3:_="">
    <xsd:import namespace="eed06941-d1b6-49b2-b643-ba789e90ee1e"/>
    <xsd:import namespace="37ac063a-43ba-46fa-91a9-3c7c4c20527e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d06941-d1b6-49b2-b643-ba789e90ee1e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ac063a-43ba-46fa-91a9-3c7c4c20527e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16ad4e30-0c49-4305-bbee-3708396c14b6}" ma:internalName="TaxCatchAll" ma:showField="CatchAllData" ma:web="37ac063a-43ba-46fa-91a9-3c7c4c20527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EE33ACA-C00A-41C3-9414-D33ACBC61903}">
  <ds:schemaRefs>
    <ds:schemaRef ds:uri="http://schemas.microsoft.com/office/2006/metadata/properties"/>
    <ds:schemaRef ds:uri="http://schemas.microsoft.com/office/infopath/2007/PartnerControls"/>
    <ds:schemaRef ds:uri="eed06941-d1b6-49b2-b643-ba789e90ee1e"/>
    <ds:schemaRef ds:uri="37ac063a-43ba-46fa-91a9-3c7c4c20527e"/>
  </ds:schemaRefs>
</ds:datastoreItem>
</file>

<file path=customXml/itemProps2.xml><?xml version="1.0" encoding="utf-8"?>
<ds:datastoreItem xmlns:ds="http://schemas.openxmlformats.org/officeDocument/2006/customXml" ds:itemID="{2DBF1866-32F1-49F9-8E71-30916E3AF1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ed06941-d1b6-49b2-b643-ba789e90ee1e"/>
    <ds:schemaRef ds:uri="37ac063a-43ba-46fa-91a9-3c7c4c2052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A1AF605-5E6F-429D-AC15-C27D058EE50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VNF PICAM DQE TF C60M</vt:lpstr>
      <vt:lpstr>VNF PICAM DQE T01 DCH100M</vt:lpstr>
      <vt:lpstr>VNF PICAM DQE T02 MQECL21</vt:lpstr>
      <vt:lpstr>VNF PICAM DQE TO3</vt:lpstr>
      <vt:lpstr>'VNF PICAM DQE T01 DCH100M'!Impression_des_titres</vt:lpstr>
      <vt:lpstr>'VNF PICAM DQE T02 MQECL21'!Impression_des_titres</vt:lpstr>
      <vt:lpstr>'VNF PICAM DQE TF C60M'!Impression_des_titres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Atelier 2 F - GC&amp;OA</dc:creator>
  <cp:keywords/>
  <dc:description/>
  <cp:lastModifiedBy>LAMBERT Wilhelmine</cp:lastModifiedBy>
  <cp:revision/>
  <dcterms:created xsi:type="dcterms:W3CDTF">2020-07-20T08:23:33Z</dcterms:created>
  <dcterms:modified xsi:type="dcterms:W3CDTF">2025-09-01T12:48:24Z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1308800</vt:r8>
  </property>
  <property fmtid="{D5CDD505-2E9C-101B-9397-08002B2CF9AE}" pid="3" name="ContentTypeId">
    <vt:lpwstr>0x0101009DDF54777B57144AA385169A80A2C1B2</vt:lpwstr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MediaServiceImageTags">
    <vt:lpwstr/>
  </property>
</Properties>
</file>